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'Foglio1'!$A$1:$K$229</definedName>
  </definedNames>
  <calcPr fullCalcOnLoad="1"/>
</workbook>
</file>

<file path=xl/sharedStrings.xml><?xml version="1.0" encoding="utf-8"?>
<sst xmlns="http://schemas.openxmlformats.org/spreadsheetml/2006/main" count="2910" uniqueCount="656">
  <si>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</si>
  <si>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</si>
  <si>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</si>
  <si>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</si>
  <si>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</si>
  <si>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</si>
  <si>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</si>
  <si>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</si>
  <si>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</si>
  <si>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</si>
  <si>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</si>
  <si>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</si>
  <si>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</si>
  <si>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</si>
  <si>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</si>
  <si>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</si>
  <si>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</si>
  <si>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</si>
  <si>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</si>
  <si>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</si>
  <si>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</si>
  <si>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</si>
  <si>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</si>
  <si>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</si>
  <si>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</si>
  <si>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</si>
  <si>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</si>
  <si>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</si>
  <si>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</si>
  <si>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</si>
  <si>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</si>
  <si>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</si>
  <si>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</si>
  <si>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</si>
  <si>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</si>
  <si>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</si>
  <si>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</si>
  <si>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</si>
  <si>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</si>
  <si>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</si>
  <si>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</si>
  <si>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</si>
  <si>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</si>
  <si>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</si>
  <si>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</si>
  <si>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</si>
  <si>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</si>
  <si>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</si>
  <si>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</si>
  <si>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</si>
  <si>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</si>
  <si>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</si>
  <si>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</si>
  <si>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</si>
  <si>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</si>
  <si>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</si>
  <si>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</si>
  <si>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</si>
  <si>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</si>
  <si>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</si>
  <si>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</si>
  <si>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</si>
  <si>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</si>
  <si>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</si>
  <si>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</si>
  <si>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</si>
  <si>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</si>
  <si>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</si>
  <si>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</si>
  <si>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</si>
  <si>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</si>
  <si>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</si>
  <si>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</si>
  <si>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</si>
  <si>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</si>
  <si>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</si>
  <si>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</si>
  <si>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</si>
  <si>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</si>
  <si>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</si>
  <si>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</si>
  <si>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</si>
  <si>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</si>
  <si>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</si>
  <si>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</si>
  <si>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</si>
  <si>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</si>
  <si>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</si>
  <si>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</si>
  <si>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</si>
  <si>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</si>
  <si>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</si>
  <si>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</si>
  <si>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</si>
  <si>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</si>
  <si>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</si>
  <si>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</si>
  <si>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</si>
  <si>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</si>
  <si>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</si>
  <si>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</si>
  <si>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</si>
  <si>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</si>
  <si>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</si>
  <si>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</si>
  <si>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</si>
  <si>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</si>
  <si>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</si>
  <si>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</si>
  <si>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</si>
  <si>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</si>
  <si>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</si>
  <si>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</si>
  <si>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</si>
  <si>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</si>
  <si>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</si>
  <si>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</si>
  <si>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</si>
  <si>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</si>
  <si>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</si>
  <si>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</si>
  <si>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</si>
  <si>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</si>
  <si>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</si>
  <si>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</si>
  <si>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</si>
  <si>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</si>
  <si>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</si>
  <si>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</si>
  <si>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</si>
  <si>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</si>
  <si>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</si>
  <si>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</si>
  <si>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</si>
  <si>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</si>
  <si>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</si>
  <si>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</si>
  <si>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</si>
  <si>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</si>
  <si>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</si>
  <si>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</si>
  <si>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</si>
  <si>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</si>
  <si>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</si>
  <si>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</si>
  <si>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</si>
  <si>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</si>
  <si>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</si>
  <si>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</si>
  <si>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</si>
  <si>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</si>
  <si>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</si>
  <si>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</si>
  <si>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</si>
  <si>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</si>
  <si>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</si>
  <si>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</si>
  <si>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</si>
  <si>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</si>
  <si>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</si>
  <si>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</si>
  <si>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</si>
  <si>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</si>
  <si>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</si>
  <si>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</si>
  <si>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</si>
  <si>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</si>
  <si>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</si>
  <si>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</si>
  <si>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</si>
  <si>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</si>
  <si>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</si>
  <si>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</si>
  <si>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</si>
  <si>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</si>
  <si>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</si>
  <si>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</si>
  <si>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</si>
  <si>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</si>
  <si>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</si>
  <si>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</si>
  <si>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</si>
  <si>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</si>
  <si>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</si>
  <si>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</si>
  <si>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</si>
  <si>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</si>
  <si>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</si>
  <si>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</si>
  <si>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</si>
  <si>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</si>
  <si>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</si>
  <si>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</si>
  <si>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</si>
  <si>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</si>
  <si>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</si>
  <si>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</si>
  <si>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</si>
  <si>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</si>
  <si>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</si>
  <si>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</si>
  <si>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</si>
  <si>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</si>
  <si>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</si>
  <si>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</si>
  <si>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</si>
  <si>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</si>
  <si>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</si>
  <si>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</si>
  <si>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</si>
  <si>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</si>
  <si>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</si>
  <si>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</si>
  <si>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</si>
  <si>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</si>
  <si>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</si>
  <si>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</si>
  <si>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</si>
  <si>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</si>
  <si>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</si>
  <si>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</si>
  <si>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</si>
  <si>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</si>
  <si>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</si>
  <si>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</si>
  <si>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</si>
  <si>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</si>
  <si>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</si>
  <si>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</si>
  <si>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</si>
  <si>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</si>
  <si>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</si>
  <si>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</si>
  <si>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</si>
  <si>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</si>
  <si>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</si>
  <si>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</si>
  <si>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</si>
  <si>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</si>
  <si>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</si>
  <si>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</si>
  <si>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</si>
  <si>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</si>
  <si>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</si>
  <si>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</si>
  <si>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</si>
  <si>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</si>
  <si>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</si>
  <si>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</si>
  <si>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</si>
  <si>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</si>
  <si>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</si>
  <si>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</si>
  <si>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</si>
  <si>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</si>
  <si>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</si>
  <si>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</si>
  <si>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</si>
  <si>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</si>
  <si>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</si>
  <si>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</si>
  <si>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</si>
  <si>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</si>
  <si>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</si>
  <si>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</si>
  <si>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</si>
  <si>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</si>
  <si>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</si>
  <si>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</si>
  <si>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</si>
  <si>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</si>
  <si>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</si>
  <si>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</si>
  <si>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</si>
  <si>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</si>
  <si>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</si>
  <si>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</si>
  <si>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</si>
  <si>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</si>
  <si>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</si>
  <si>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</si>
  <si>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</si>
  <si>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</si>
  <si>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</si>
  <si>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</si>
  <si>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</si>
  <si>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</si>
  <si>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</si>
  <si>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</si>
  <si>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</si>
  <si>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</si>
  <si>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</si>
  <si>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</si>
  <si>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</si>
  <si>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</si>
  <si>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</si>
  <si>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</si>
  <si>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</si>
  <si>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</si>
  <si>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</si>
  <si>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</si>
  <si>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</si>
  <si>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</si>
  <si>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</si>
  <si>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</si>
  <si>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</si>
  <si>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</si>
  <si>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</si>
  <si>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</si>
  <si>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</si>
  <si>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</si>
  <si>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</si>
  <si>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</si>
  <si>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</si>
  <si>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</si>
  <si>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</si>
  <si>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</si>
  <si>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</si>
  <si>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</si>
  <si>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</si>
  <si>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</si>
  <si>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</si>
  <si>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</si>
  <si>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</si>
  <si>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</si>
  <si>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</si>
  <si>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</si>
  <si>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</si>
  <si>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</si>
  <si>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</si>
  <si>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</si>
  <si>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</si>
  <si>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</si>
  <si>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</si>
  <si>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</si>
  <si>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</si>
  <si>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</si>
  <si>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</si>
  <si>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</si>
  <si>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</si>
  <si>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</si>
  <si>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</si>
  <si>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</si>
  <si>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</si>
  <si>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</si>
  <si>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</si>
  <si>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</si>
  <si>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</si>
  <si>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</si>
  <si>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</si>
  <si>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</si>
  <si>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</si>
  <si>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</si>
  <si>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</si>
  <si>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</si>
  <si>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</si>
  <si>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</si>
  <si>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</si>
  <si>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</si>
  <si>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</si>
  <si>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</si>
  <si>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</si>
  <si>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</si>
  <si>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</si>
  <si>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</si>
  <si>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</si>
  <si>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</si>
  <si>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</si>
  <si>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</si>
  <si>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</si>
  <si>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</si>
  <si>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</si>
  <si>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</si>
  <si>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</si>
  <si>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</si>
  <si>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</si>
  <si>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</si>
  <si>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</si>
  <si>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</si>
  <si>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</si>
  <si>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</si>
  <si>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</si>
  <si>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</si>
  <si>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</si>
  <si>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</si>
  <si>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</si>
  <si>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</si>
  <si>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</si>
  <si>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</si>
  <si>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</si>
  <si>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</si>
  <si>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</si>
  <si>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</si>
  <si>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</si>
  <si>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</si>
  <si>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</si>
  <si>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</si>
  <si>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</si>
  <si>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</si>
  <si>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</si>
  <si>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</si>
  <si>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</si>
  <si>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</si>
  <si>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</si>
  <si>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</si>
  <si>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</si>
  <si>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</si>
  <si>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</si>
  <si>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</si>
  <si>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</si>
  <si>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</si>
  <si>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</si>
  <si>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</si>
  <si>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</si>
  <si>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</si>
  <si>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</si>
  <si>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</si>
  <si>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</si>
  <si>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</si>
  <si>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</si>
  <si>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</si>
  <si>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</si>
  <si>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</si>
  <si>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</si>
  <si>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</si>
  <si>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</si>
  <si>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</si>
  <si>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</si>
  <si>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</si>
  <si>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</si>
  <si>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</si>
  <si>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</si>
  <si>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</si>
  <si>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</si>
  <si>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</si>
  <si>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</si>
  <si>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</si>
  <si>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</si>
  <si>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</si>
  <si>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</si>
  <si>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</si>
  <si>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</si>
  <si>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</si>
  <si>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</si>
  <si>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</si>
  <si>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</si>
  <si>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</si>
  <si>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</si>
  <si>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</si>
  <si>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</si>
  <si>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</si>
  <si>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</si>
  <si>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</si>
  <si>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</si>
  <si>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</si>
  <si>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</si>
  <si>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</si>
  <si>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</si>
  <si>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</si>
  <si>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</si>
  <si>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</si>
  <si>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</si>
  <si>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</si>
  <si>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</si>
  <si>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</si>
  <si>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</si>
  <si>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</si>
  <si>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</si>
  <si>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</si>
  <si>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</si>
  <si>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</si>
  <si>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</si>
  <si>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</si>
  <si>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</si>
  <si>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</si>
  <si>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</si>
  <si>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</si>
  <si>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</si>
  <si>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</si>
  <si>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</si>
  <si>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</si>
  <si>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</si>
  <si>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</si>
  <si>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</si>
  <si>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</si>
  <si>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</si>
  <si>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</si>
  <si>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</si>
  <si>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</si>
  <si>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</si>
  <si>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</si>
  <si>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</si>
  <si>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</si>
  <si>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</si>
  <si>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</si>
  <si>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</si>
  <si>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</si>
  <si>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</si>
  <si>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</si>
  <si>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</si>
  <si>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</si>
  <si>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</si>
  <si>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</si>
  <si>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</si>
  <si>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</si>
  <si>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</si>
  <si>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</si>
  <si>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</si>
  <si>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</si>
  <si>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</si>
  <si>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</si>
  <si>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</si>
  <si>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</si>
  <si>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</si>
  <si>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</si>
  <si>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</si>
  <si>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</si>
  <si>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</si>
  <si>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</si>
  <si>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</si>
  <si>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</si>
  <si>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</si>
  <si>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</si>
  <si>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</si>
  <si>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</si>
  <si>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</si>
  <si>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</si>
  <si>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</si>
  <si>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</si>
  <si>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</si>
  <si>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Giocatori squalificati per la prossima gara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</si>
  <si>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</si>
  <si>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</si>
  <si>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</si>
  <si>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</si>
  <si>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</si>
  <si>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SACILE</t>
  </si>
  <si>
    <t>OLD STARS SALGAREDA</t>
  </si>
  <si>
    <t>SANTA MARIA 2000</t>
  </si>
  <si>
    <t>PONTE DI PIAVE</t>
  </si>
  <si>
    <t>CORBOLONE</t>
  </si>
  <si>
    <t>Lo Re  Stefano  (S. Maria)</t>
  </si>
  <si>
    <t>Baldassin  Enrico  (Ponte di P.)</t>
  </si>
  <si>
    <t>Vidotto  Davide  (Ponte di P.)</t>
  </si>
  <si>
    <t>Coden  Ivan  (Campomolino)</t>
  </si>
  <si>
    <t>Antoniazzi  Federico  (Colfrancui)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</si>
  <si>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</si>
  <si>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</si>
  <si>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</si>
  <si>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</si>
  <si>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</si>
  <si>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Nan  Michele (Old Stars S.)</t>
  </si>
  <si>
    <t>Biancolin  Nicola (Cimadolmo)</t>
  </si>
  <si>
    <t>Truccolo  Mattia (Corbolone)</t>
  </si>
  <si>
    <t>Zulian  Marco (Piavon)</t>
  </si>
  <si>
    <t>Mamadou  Kane Dniaye (Salgareda)</t>
  </si>
  <si>
    <t>Paro  Ermes  (Old Stars S.)</t>
  </si>
  <si>
    <t>Vazzoler  Denis (Salgareda)</t>
  </si>
  <si>
    <t>3°</t>
  </si>
  <si>
    <t>***</t>
  </si>
  <si>
    <t>2°</t>
  </si>
  <si>
    <t>Tonon  Davide (Campomolino)</t>
  </si>
  <si>
    <t>Bidoggia  Francesco (Meduna)</t>
  </si>
  <si>
    <t>De Pizzol  Massimo (Fratta)</t>
  </si>
  <si>
    <t>Dardengo  Michele (Albina)</t>
  </si>
  <si>
    <t>Bernardi  Luca (Piavon)</t>
  </si>
  <si>
    <t>Colfrancui*</t>
  </si>
  <si>
    <t>Trevisan  Alessandro (Mansuè)</t>
  </si>
  <si>
    <t>SACILE*</t>
  </si>
  <si>
    <t>SALGAREDA*</t>
  </si>
  <si>
    <t xml:space="preserve">* Una gara in meno. </t>
  </si>
  <si>
    <t>Busolin  Matteo (S. Maria)</t>
  </si>
  <si>
    <t>COLFRANCUI</t>
  </si>
  <si>
    <t>Faè</t>
  </si>
  <si>
    <t>Fratta*</t>
  </si>
  <si>
    <t>Paladin  Luca (Faè)</t>
  </si>
  <si>
    <t>Trevisan  Andrea (Mansuè)</t>
  </si>
  <si>
    <t>Alberti  Alessandro (Negrisia/Levada)</t>
  </si>
  <si>
    <t>SANTA  MARIA  2000</t>
  </si>
  <si>
    <t>Meduna**</t>
  </si>
  <si>
    <t>* una gara in meno  **due gare in meno</t>
  </si>
  <si>
    <t>Carraro  Danny (Cimadolmo)</t>
  </si>
  <si>
    <t>Old  Stars  Salgareda</t>
  </si>
  <si>
    <t>Santa  Maria</t>
  </si>
  <si>
    <t>4) MULTE</t>
  </si>
  <si>
    <t>Muner  Luca  (Albina)</t>
  </si>
  <si>
    <t>Fratta</t>
  </si>
  <si>
    <t>Benedetti  Patrik (Cimetta)</t>
  </si>
  <si>
    <t>Campomolino*</t>
  </si>
  <si>
    <t>Negrisia/Levada*</t>
  </si>
  <si>
    <t>4°</t>
  </si>
  <si>
    <t>Cimetta</t>
  </si>
  <si>
    <t>Rustignè**</t>
  </si>
  <si>
    <t>Campomolino</t>
  </si>
  <si>
    <t>SECCO  Massimo</t>
  </si>
  <si>
    <t>Marcatori con almeno 4 rete</t>
  </si>
  <si>
    <t>C</t>
  </si>
  <si>
    <t>Corbolone</t>
  </si>
  <si>
    <t>Ponte  di  Piave</t>
  </si>
  <si>
    <t>Albina*</t>
  </si>
  <si>
    <t>Riposo</t>
  </si>
  <si>
    <t>Marcatori  con almeno    4 Rete                         Giocatori squalificati per la prossima gara</t>
  </si>
  <si>
    <t>Meduna</t>
  </si>
  <si>
    <t>CROSATO  Vittorio</t>
  </si>
  <si>
    <t>Genovese  Gianluca (Colfrancui)</t>
  </si>
  <si>
    <t>Giust  Luca (Mansuè)</t>
  </si>
  <si>
    <t>Colfrancui</t>
  </si>
  <si>
    <t>05  Migliorini  Andrea</t>
  </si>
  <si>
    <t>COMUNICATO  n° _ 15  del ________16/03/2012_____________</t>
  </si>
  <si>
    <t xml:space="preserve">  11° Giornata  Girone "A"</t>
  </si>
  <si>
    <t>15/03/2012</t>
  </si>
  <si>
    <t>FRANCESCON  Gino</t>
  </si>
  <si>
    <t>FUSER  Luciano</t>
  </si>
  <si>
    <t>RACCAGNA  Germano</t>
  </si>
  <si>
    <t>PICCOLO  Claudio</t>
  </si>
  <si>
    <t>NOVELLO  Nevio</t>
  </si>
  <si>
    <t>Massarotto   Loris (Camino)</t>
  </si>
  <si>
    <t>Traverso  Moreno (Camino)</t>
  </si>
  <si>
    <t>Saran  Marco  (Camino)</t>
  </si>
  <si>
    <t>Toffoli  Roberto  (Old Stars Salgareda)</t>
  </si>
  <si>
    <t>Visentin  Edy  (Old Stars Salgareda)</t>
  </si>
  <si>
    <t>Camino</t>
  </si>
  <si>
    <t>02  Camillotto  Sandro</t>
  </si>
  <si>
    <t>07  Saran  Marco</t>
  </si>
  <si>
    <t>11  Suriani  Alessio</t>
  </si>
  <si>
    <t>10  Presotto  Cristian</t>
  </si>
  <si>
    <t>01  Biasi  Alessandro</t>
  </si>
  <si>
    <t>02  Visentin  Edy</t>
  </si>
  <si>
    <t>05  Toffoli  Roberto</t>
  </si>
  <si>
    <t>09  Paro  Ermes</t>
  </si>
  <si>
    <t>14  Favaro  Alessandro</t>
  </si>
  <si>
    <t>08  Giglioli  Paulo  Sergio</t>
  </si>
  <si>
    <t>Nessuna</t>
  </si>
  <si>
    <r>
      <t>Camino: Saran  Marco 1gg</t>
    </r>
    <r>
      <rPr>
        <sz val="12"/>
        <rFont val="Arial"/>
        <family val="2"/>
      </rPr>
      <t xml:space="preserve"> di squalifica per raggiunta 3° ammonizione.</t>
    </r>
  </si>
  <si>
    <r>
      <t xml:space="preserve">Old Stars Slgareda: Visentin  Edy 1gg  </t>
    </r>
    <r>
      <rPr>
        <sz val="12"/>
        <rFont val="Arial"/>
        <family val="2"/>
      </rPr>
      <t>di squalifica per raggiunta 3° ammonizione.</t>
    </r>
    <r>
      <rPr>
        <b/>
        <sz val="12"/>
        <rFont val="Arial"/>
        <family val="2"/>
      </rPr>
      <t xml:space="preserve">  </t>
    </r>
  </si>
  <si>
    <r>
      <t xml:space="preserve">                      Toffoli Roberto 1gg  </t>
    </r>
    <r>
      <rPr>
        <sz val="12"/>
        <rFont val="Arial"/>
        <family val="2"/>
      </rPr>
      <t xml:space="preserve">di  squalifica  per raggiunta 3° ammonizione.  </t>
    </r>
  </si>
  <si>
    <t>Hanno usufruito del "Bonus punti C.D.: "Cimadolmo,Piavon, Salgareda e Sacile" .</t>
  </si>
  <si>
    <t>COMUNICATO  n° 15   del ________16/03/2012_____________</t>
  </si>
  <si>
    <t xml:space="preserve">  11°    Giornata   Girone "B" </t>
  </si>
  <si>
    <t>BUCCIOL  Nico</t>
  </si>
  <si>
    <t>VIDALI  Antonio</t>
  </si>
  <si>
    <t>Mansue'*</t>
  </si>
  <si>
    <t>Migliorini  Andrea  (Colfrancui)</t>
  </si>
  <si>
    <t>PROVVEDIMENTI  DISCIPLINARI  RELATIVI  ALLA  11° GIORNATA  Gir."B" del  15/03/2012</t>
  </si>
  <si>
    <t>PROVVEDIMENTI  DISCIPLINARI  RELATIVI  ALLA  11° GIORNATA "Gir. A" del 15/03/2012</t>
  </si>
  <si>
    <t>Albina</t>
  </si>
  <si>
    <t>06  Tonon  Mauro</t>
  </si>
  <si>
    <t>04  Dardengo  Michele</t>
  </si>
  <si>
    <t>09  Muner  Luca</t>
  </si>
  <si>
    <t>01  Presotto  Giovanni</t>
  </si>
  <si>
    <t>02  Trevisan  Federico</t>
  </si>
  <si>
    <t>17  Serafini  Massimo</t>
  </si>
  <si>
    <t>08  De Bianchi  Ivan</t>
  </si>
  <si>
    <r>
      <t xml:space="preserve">Albina: Muner Luca  1gg </t>
    </r>
    <r>
      <rPr>
        <sz val="12"/>
        <rFont val="Arial"/>
        <family val="2"/>
      </rPr>
      <t>di squalifica per raggiunta 3° ammonizione.</t>
    </r>
  </si>
  <si>
    <r>
      <t xml:space="preserve">Colfrancui: Migliorini Andrea  1gg </t>
    </r>
    <r>
      <rPr>
        <sz val="12"/>
        <rFont val="Arial"/>
        <family val="2"/>
      </rPr>
      <t>di squalifica per raggiunta 3° ammonizione.</t>
    </r>
  </si>
  <si>
    <t>Hanno usufruito del "BONUS punti C.D. : " Faè , Negrisia/Levada e Rustignè".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</si>
</sst>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3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5" fillId="3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8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3" fillId="38" borderId="28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6" borderId="29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6" borderId="5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7" borderId="2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41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Border="1" applyAlignment="1">
      <alignment vertical="top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173" fontId="4" fillId="36" borderId="10" xfId="44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173" fontId="4" fillId="36" borderId="59" xfId="44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73" fontId="4" fillId="36" borderId="58" xfId="44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173" fontId="4" fillId="36" borderId="0" xfId="44" applyFont="1" applyFill="1" applyBorder="1" applyAlignment="1">
      <alignment horizontal="right"/>
    </xf>
    <xf numFmtId="0" fontId="1" fillId="36" borderId="24" xfId="0" applyFont="1" applyFill="1" applyBorder="1" applyAlignment="1">
      <alignment vertical="top"/>
    </xf>
    <xf numFmtId="0" fontId="6" fillId="36" borderId="59" xfId="0" applyFont="1" applyFill="1" applyBorder="1" applyAlignment="1">
      <alignment horizontal="left" vertical="center"/>
    </xf>
    <xf numFmtId="0" fontId="8" fillId="36" borderId="40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8" fillId="36" borderId="37" xfId="0" applyNumberFormat="1" applyFont="1" applyFill="1" applyBorder="1" applyAlignment="1">
      <alignment horizontal="center"/>
    </xf>
    <xf numFmtId="0" fontId="8" fillId="36" borderId="63" xfId="0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center"/>
    </xf>
    <xf numFmtId="0" fontId="8" fillId="36" borderId="58" xfId="0" applyFont="1" applyFill="1" applyBorder="1" applyAlignment="1">
      <alignment/>
    </xf>
    <xf numFmtId="0" fontId="1" fillId="36" borderId="17" xfId="0" applyFont="1" applyFill="1" applyBorder="1" applyAlignment="1">
      <alignment vertical="top"/>
    </xf>
    <xf numFmtId="0" fontId="1" fillId="36" borderId="15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4" fillId="36" borderId="73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74" xfId="0" applyFont="1" applyFill="1" applyBorder="1" applyAlignment="1">
      <alignment/>
    </xf>
    <xf numFmtId="0" fontId="8" fillId="36" borderId="75" xfId="0" applyFont="1" applyFill="1" applyBorder="1" applyAlignment="1">
      <alignment/>
    </xf>
    <xf numFmtId="0" fontId="5" fillId="36" borderId="44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77" xfId="0" applyFont="1" applyFill="1" applyBorder="1" applyAlignment="1">
      <alignment/>
    </xf>
    <xf numFmtId="0" fontId="4" fillId="36" borderId="75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/>
    </xf>
    <xf numFmtId="0" fontId="5" fillId="36" borderId="79" xfId="0" applyFont="1" applyFill="1" applyBorder="1" applyAlignment="1">
      <alignment horizontal="right" vertical="center" wrapText="1"/>
    </xf>
    <xf numFmtId="0" fontId="5" fillId="36" borderId="80" xfId="0" applyFont="1" applyFill="1" applyBorder="1" applyAlignment="1">
      <alignment vertical="center" wrapText="1"/>
    </xf>
    <xf numFmtId="0" fontId="1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top"/>
    </xf>
    <xf numFmtId="0" fontId="4" fillId="36" borderId="75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61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52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5" fillId="36" borderId="75" xfId="0" applyFont="1" applyFill="1" applyBorder="1" applyAlignment="1">
      <alignment horizontal="center"/>
    </xf>
    <xf numFmtId="0" fontId="4" fillId="36" borderId="81" xfId="0" applyFont="1" applyFill="1" applyBorder="1" applyAlignment="1">
      <alignment/>
    </xf>
    <xf numFmtId="0" fontId="5" fillId="36" borderId="81" xfId="0" applyFont="1" applyFill="1" applyBorder="1" applyAlignment="1">
      <alignment horizontal="center"/>
    </xf>
    <xf numFmtId="0" fontId="4" fillId="36" borderId="50" xfId="0" applyFont="1" applyFill="1" applyBorder="1" applyAlignment="1">
      <alignment/>
    </xf>
    <xf numFmtId="0" fontId="4" fillId="36" borderId="82" xfId="0" applyFont="1" applyFill="1" applyBorder="1" applyAlignment="1">
      <alignment/>
    </xf>
    <xf numFmtId="0" fontId="4" fillId="36" borderId="6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6" borderId="83" xfId="0" applyFont="1" applyFill="1" applyBorder="1" applyAlignment="1">
      <alignment/>
    </xf>
    <xf numFmtId="0" fontId="4" fillId="36" borderId="77" xfId="0" applyFont="1" applyFill="1" applyBorder="1" applyAlignment="1">
      <alignment/>
    </xf>
    <xf numFmtId="0" fontId="1" fillId="36" borderId="77" xfId="0" applyFont="1" applyFill="1" applyBorder="1" applyAlignment="1">
      <alignment vertical="top"/>
    </xf>
    <xf numFmtId="0" fontId="1" fillId="36" borderId="52" xfId="0" applyFont="1" applyFill="1" applyBorder="1" applyAlignment="1">
      <alignment/>
    </xf>
    <xf numFmtId="0" fontId="5" fillId="36" borderId="59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0" fontId="17" fillId="36" borderId="0" xfId="0" applyFont="1" applyFill="1" applyBorder="1" applyAlignment="1">
      <alignment/>
    </xf>
    <xf numFmtId="16" fontId="5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2" fontId="1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/>
    </xf>
    <xf numFmtId="0" fontId="5" fillId="36" borderId="81" xfId="0" applyFont="1" applyFill="1" applyBorder="1" applyAlignment="1">
      <alignment/>
    </xf>
    <xf numFmtId="0" fontId="4" fillId="36" borderId="7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4" fillId="36" borderId="69" xfId="0" applyFont="1" applyFill="1" applyBorder="1" applyAlignment="1">
      <alignment horizontal="left"/>
    </xf>
    <xf numFmtId="0" fontId="5" fillId="36" borderId="56" xfId="0" applyFont="1" applyFill="1" applyBorder="1" applyAlignment="1">
      <alignment/>
    </xf>
    <xf numFmtId="0" fontId="5" fillId="36" borderId="69" xfId="0" applyFont="1" applyFill="1" applyBorder="1" applyAlignment="1">
      <alignment/>
    </xf>
    <xf numFmtId="0" fontId="5" fillId="36" borderId="55" xfId="0" applyFont="1" applyFill="1" applyBorder="1" applyAlignment="1">
      <alignment horizontal="center"/>
    </xf>
    <xf numFmtId="0" fontId="5" fillId="36" borderId="55" xfId="0" applyFont="1" applyFill="1" applyBorder="1" applyAlignment="1">
      <alignment/>
    </xf>
    <xf numFmtId="0" fontId="4" fillId="36" borderId="70" xfId="0" applyFont="1" applyFill="1" applyBorder="1" applyAlignment="1">
      <alignment horizontal="left"/>
    </xf>
    <xf numFmtId="0" fontId="4" fillId="36" borderId="69" xfId="0" applyFont="1" applyFill="1" applyBorder="1" applyAlignment="1">
      <alignment horizontal="center"/>
    </xf>
    <xf numFmtId="173" fontId="4" fillId="36" borderId="70" xfId="44" applyFont="1" applyFill="1" applyBorder="1" applyAlignment="1">
      <alignment horizontal="right"/>
    </xf>
    <xf numFmtId="0" fontId="1" fillId="36" borderId="84" xfId="0" applyFont="1" applyFill="1" applyBorder="1" applyAlignment="1">
      <alignment/>
    </xf>
    <xf numFmtId="0" fontId="5" fillId="36" borderId="85" xfId="0" applyFont="1" applyFill="1" applyBorder="1" applyAlignment="1">
      <alignment/>
    </xf>
    <xf numFmtId="0" fontId="5" fillId="36" borderId="85" xfId="0" applyFont="1" applyFill="1" applyBorder="1" applyAlignment="1">
      <alignment horizontal="center"/>
    </xf>
    <xf numFmtId="0" fontId="5" fillId="36" borderId="80" xfId="0" applyFont="1" applyFill="1" applyBorder="1" applyAlignment="1">
      <alignment/>
    </xf>
    <xf numFmtId="0" fontId="4" fillId="36" borderId="79" xfId="0" applyFont="1" applyFill="1" applyBorder="1" applyAlignment="1">
      <alignment horizontal="center"/>
    </xf>
    <xf numFmtId="0" fontId="5" fillId="36" borderId="84" xfId="0" applyFont="1" applyFill="1" applyBorder="1" applyAlignment="1">
      <alignment/>
    </xf>
    <xf numFmtId="0" fontId="4" fillId="36" borderId="83" xfId="0" applyFont="1" applyFill="1" applyBorder="1" applyAlignment="1">
      <alignment horizontal="left" vertical="top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84" xfId="0" applyFont="1" applyFill="1" applyBorder="1" applyAlignment="1">
      <alignment horizontal="left"/>
    </xf>
    <xf numFmtId="0" fontId="6" fillId="36" borderId="85" xfId="0" applyFont="1" applyFill="1" applyBorder="1" applyAlignment="1">
      <alignment horizontal="center"/>
    </xf>
    <xf numFmtId="0" fontId="6" fillId="36" borderId="85" xfId="0" applyFont="1" applyFill="1" applyBorder="1" applyAlignment="1">
      <alignment horizontal="left"/>
    </xf>
    <xf numFmtId="0" fontId="6" fillId="36" borderId="8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right"/>
    </xf>
    <xf numFmtId="173" fontId="4" fillId="36" borderId="10" xfId="44" applyFont="1" applyFill="1" applyBorder="1" applyAlignment="1">
      <alignment horizontal="center"/>
    </xf>
    <xf numFmtId="0" fontId="4" fillId="36" borderId="60" xfId="0" applyFont="1" applyFill="1" applyBorder="1" applyAlignment="1">
      <alignment horizontal="left" vertical="top"/>
    </xf>
    <xf numFmtId="0" fontId="1" fillId="36" borderId="82" xfId="0" applyFont="1" applyFill="1" applyBorder="1" applyAlignment="1">
      <alignment vertical="top"/>
    </xf>
    <xf numFmtId="173" fontId="4" fillId="36" borderId="73" xfId="44" applyFont="1" applyFill="1" applyBorder="1" applyAlignment="1">
      <alignment horizontal="right"/>
    </xf>
    <xf numFmtId="0" fontId="0" fillId="36" borderId="83" xfId="0" applyFont="1" applyFill="1" applyBorder="1" applyAlignment="1">
      <alignment/>
    </xf>
    <xf numFmtId="0" fontId="0" fillId="36" borderId="60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25" fillId="36" borderId="75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36" borderId="81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top"/>
    </xf>
    <xf numFmtId="0" fontId="25" fillId="36" borderId="60" xfId="0" applyFont="1" applyFill="1" applyBorder="1" applyAlignment="1">
      <alignment horizontal="center" vertical="top"/>
    </xf>
    <xf numFmtId="173" fontId="4" fillId="36" borderId="67" xfId="44" applyFont="1" applyFill="1" applyBorder="1" applyAlignment="1">
      <alignment horizontal="right"/>
    </xf>
    <xf numFmtId="0" fontId="1" fillId="36" borderId="66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8" fillId="36" borderId="29" xfId="0" applyNumberFormat="1" applyFont="1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4" fillId="36" borderId="62" xfId="0" applyFont="1" applyFill="1" applyBorder="1" applyAlignment="1">
      <alignment horizontal="left"/>
    </xf>
    <xf numFmtId="0" fontId="4" fillId="36" borderId="20" xfId="0" applyFont="1" applyFill="1" applyBorder="1" applyAlignment="1">
      <alignment/>
    </xf>
    <xf numFmtId="0" fontId="4" fillId="36" borderId="22" xfId="0" applyFont="1" applyFill="1" applyBorder="1" applyAlignment="1">
      <alignment horizontal="left"/>
    </xf>
    <xf numFmtId="0" fontId="4" fillId="36" borderId="84" xfId="0" applyFont="1" applyFill="1" applyBorder="1" applyAlignment="1">
      <alignment/>
    </xf>
    <xf numFmtId="0" fontId="1" fillId="36" borderId="60" xfId="0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25" fillId="36" borderId="78" xfId="0" applyFont="1" applyFill="1" applyBorder="1" applyAlignment="1">
      <alignment horizontal="left"/>
    </xf>
    <xf numFmtId="173" fontId="4" fillId="36" borderId="10" xfId="44" applyFont="1" applyFill="1" applyBorder="1" applyAlignment="1">
      <alignment horizontal="left"/>
    </xf>
    <xf numFmtId="0" fontId="0" fillId="36" borderId="16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1" fillId="36" borderId="78" xfId="0" applyFont="1" applyFill="1" applyBorder="1" applyAlignment="1">
      <alignment vertical="top"/>
    </xf>
    <xf numFmtId="0" fontId="4" fillId="3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5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173" fontId="4" fillId="36" borderId="79" xfId="44" applyFont="1" applyFill="1" applyBorder="1" applyAlignment="1">
      <alignment horizontal="left"/>
    </xf>
    <xf numFmtId="0" fontId="1" fillId="36" borderId="60" xfId="0" applyFont="1" applyFill="1" applyBorder="1" applyAlignment="1">
      <alignment/>
    </xf>
    <xf numFmtId="0" fontId="1" fillId="36" borderId="82" xfId="0" applyFont="1" applyFill="1" applyBorder="1" applyAlignment="1">
      <alignment/>
    </xf>
    <xf numFmtId="173" fontId="4" fillId="36" borderId="11" xfId="44" applyFont="1" applyFill="1" applyBorder="1" applyAlignment="1">
      <alignment horizontal="right"/>
    </xf>
    <xf numFmtId="0" fontId="8" fillId="36" borderId="38" xfId="0" applyFont="1" applyFill="1" applyBorder="1" applyAlignment="1">
      <alignment/>
    </xf>
    <xf numFmtId="0" fontId="4" fillId="36" borderId="5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/>
    </xf>
    <xf numFmtId="0" fontId="25" fillId="36" borderId="61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36" borderId="78" xfId="0" applyFont="1" applyFill="1" applyBorder="1" applyAlignment="1">
      <alignment horizontal="center"/>
    </xf>
    <xf numFmtId="0" fontId="0" fillId="36" borderId="44" xfId="0" applyFont="1" applyFill="1" applyBorder="1" applyAlignment="1">
      <alignment/>
    </xf>
    <xf numFmtId="0" fontId="4" fillId="36" borderId="75" xfId="0" applyFont="1" applyFill="1" applyBorder="1" applyAlignment="1">
      <alignment horizontal="center"/>
    </xf>
    <xf numFmtId="0" fontId="4" fillId="36" borderId="44" xfId="0" applyFont="1" applyFill="1" applyBorder="1" applyAlignment="1">
      <alignment/>
    </xf>
    <xf numFmtId="0" fontId="23" fillId="36" borderId="75" xfId="0" applyFont="1" applyFill="1" applyBorder="1" applyAlignment="1">
      <alignment horizontal="center" vertical="top"/>
    </xf>
    <xf numFmtId="14" fontId="4" fillId="36" borderId="1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6" fontId="1" fillId="36" borderId="0" xfId="0" applyNumberFormat="1" applyFont="1" applyFill="1" applyAlignment="1">
      <alignment horizontal="left"/>
    </xf>
    <xf numFmtId="173" fontId="4" fillId="36" borderId="40" xfId="44" applyFont="1" applyFill="1" applyBorder="1" applyAlignment="1">
      <alignment horizontal="right"/>
    </xf>
    <xf numFmtId="0" fontId="5" fillId="36" borderId="22" xfId="0" applyFont="1" applyFill="1" applyBorder="1" applyAlignment="1">
      <alignment/>
    </xf>
    <xf numFmtId="0" fontId="26" fillId="36" borderId="60" xfId="0" applyFont="1" applyFill="1" applyBorder="1" applyAlignment="1">
      <alignment horizontal="left" vertical="top"/>
    </xf>
    <xf numFmtId="0" fontId="14" fillId="36" borderId="77" xfId="0" applyFont="1" applyFill="1" applyBorder="1" applyAlignment="1">
      <alignment vertical="top"/>
    </xf>
    <xf numFmtId="0" fontId="5" fillId="36" borderId="75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4" fillId="36" borderId="82" xfId="0" applyFont="1" applyFill="1" applyBorder="1" applyAlignment="1">
      <alignment vertical="top"/>
    </xf>
    <xf numFmtId="0" fontId="26" fillId="36" borderId="82" xfId="0" applyFont="1" applyFill="1" applyBorder="1" applyAlignment="1">
      <alignment vertical="top"/>
    </xf>
    <xf numFmtId="0" fontId="6" fillId="36" borderId="38" xfId="0" applyFont="1" applyFill="1" applyBorder="1" applyAlignment="1">
      <alignment/>
    </xf>
    <xf numFmtId="0" fontId="6" fillId="36" borderId="59" xfId="0" applyFont="1" applyFill="1" applyBorder="1" applyAlignment="1">
      <alignment horizontal="center" vertical="top"/>
    </xf>
    <xf numFmtId="0" fontId="8" fillId="36" borderId="27" xfId="0" applyNumberFormat="1" applyFont="1" applyFill="1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3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7" fillId="36" borderId="0" xfId="36" applyFont="1" applyFill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5" fillId="36" borderId="80" xfId="0" applyFont="1" applyFill="1" applyBorder="1" applyAlignment="1">
      <alignment horizontal="right"/>
    </xf>
    <xf numFmtId="0" fontId="25" fillId="36" borderId="39" xfId="0" applyFont="1" applyFill="1" applyBorder="1" applyAlignment="1">
      <alignment horizontal="center" vertical="top"/>
    </xf>
    <xf numFmtId="0" fontId="4" fillId="36" borderId="51" xfId="0" applyFont="1" applyFill="1" applyBorder="1" applyAlignment="1">
      <alignment/>
    </xf>
    <xf numFmtId="0" fontId="4" fillId="0" borderId="75" xfId="0" applyFont="1" applyBorder="1" applyAlignment="1">
      <alignment/>
    </xf>
    <xf numFmtId="0" fontId="4" fillId="36" borderId="49" xfId="0" applyFont="1" applyFill="1" applyBorder="1" applyAlignment="1">
      <alignment/>
    </xf>
    <xf numFmtId="0" fontId="24" fillId="36" borderId="75" xfId="0" applyFont="1" applyFill="1" applyBorder="1" applyAlignment="1">
      <alignment horizontal="center" vertical="top"/>
    </xf>
    <xf numFmtId="0" fontId="4" fillId="36" borderId="40" xfId="0" applyFont="1" applyFill="1" applyBorder="1" applyAlignment="1">
      <alignment horizontal="center" vertical="top"/>
    </xf>
    <xf numFmtId="0" fontId="4" fillId="0" borderId="50" xfId="0" applyFont="1" applyBorder="1" applyAlignment="1">
      <alignment/>
    </xf>
    <xf numFmtId="0" fontId="25" fillId="36" borderId="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6" borderId="66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0" borderId="75" xfId="0" applyFont="1" applyBorder="1" applyAlignment="1">
      <alignment vertical="top"/>
    </xf>
    <xf numFmtId="0" fontId="4" fillId="0" borderId="79" xfId="0" applyFont="1" applyBorder="1" applyAlignment="1">
      <alignment horizontal="center" vertical="top"/>
    </xf>
    <xf numFmtId="0" fontId="4" fillId="0" borderId="84" xfId="0" applyFont="1" applyFill="1" applyBorder="1" applyAlignment="1">
      <alignment horizontal="left"/>
    </xf>
    <xf numFmtId="0" fontId="4" fillId="0" borderId="85" xfId="0" applyFont="1" applyBorder="1" applyAlignment="1">
      <alignment horizontal="center" vertical="top"/>
    </xf>
    <xf numFmtId="0" fontId="24" fillId="36" borderId="60" xfId="0" applyFont="1" applyFill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0" fontId="4" fillId="36" borderId="76" xfId="0" applyFont="1" applyFill="1" applyBorder="1" applyAlignment="1">
      <alignment horizontal="right"/>
    </xf>
    <xf numFmtId="0" fontId="4" fillId="36" borderId="84" xfId="0" applyFont="1" applyFill="1" applyBorder="1" applyAlignment="1">
      <alignment/>
    </xf>
    <xf numFmtId="0" fontId="4" fillId="36" borderId="80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 vertical="top"/>
    </xf>
    <xf numFmtId="0" fontId="25" fillId="36" borderId="81" xfId="0" applyFont="1" applyFill="1" applyBorder="1" applyAlignment="1">
      <alignment horizontal="center" vertical="top"/>
    </xf>
    <xf numFmtId="173" fontId="4" fillId="36" borderId="23" xfId="44" applyFont="1" applyFill="1" applyBorder="1" applyAlignment="1">
      <alignment horizontal="right"/>
    </xf>
    <xf numFmtId="0" fontId="4" fillId="36" borderId="78" xfId="0" applyFont="1" applyFill="1" applyBorder="1" applyAlignment="1">
      <alignment horizontal="center" vertical="top"/>
    </xf>
    <xf numFmtId="0" fontId="25" fillId="36" borderId="78" xfId="0" applyFont="1" applyFill="1" applyBorder="1" applyAlignment="1">
      <alignment horizontal="center" vertical="top"/>
    </xf>
    <xf numFmtId="0" fontId="25" fillId="36" borderId="74" xfId="0" applyFont="1" applyFill="1" applyBorder="1" applyAlignment="1">
      <alignment horizontal="center" vertical="top"/>
    </xf>
    <xf numFmtId="0" fontId="24" fillId="36" borderId="78" xfId="0" applyFont="1" applyFill="1" applyBorder="1" applyAlignment="1">
      <alignment horizontal="center" vertical="top"/>
    </xf>
    <xf numFmtId="0" fontId="23" fillId="36" borderId="78" xfId="0" applyFont="1" applyFill="1" applyBorder="1" applyAlignment="1">
      <alignment horizontal="center" vertical="top"/>
    </xf>
    <xf numFmtId="0" fontId="25" fillId="36" borderId="82" xfId="0" applyFont="1" applyFill="1" applyBorder="1" applyAlignment="1">
      <alignment horizontal="center" vertical="top"/>
    </xf>
    <xf numFmtId="0" fontId="25" fillId="36" borderId="76" xfId="0" applyFont="1" applyFill="1" applyBorder="1" applyAlignment="1">
      <alignment horizontal="center" vertical="top"/>
    </xf>
    <xf numFmtId="0" fontId="24" fillId="36" borderId="82" xfId="0" applyFont="1" applyFill="1" applyBorder="1" applyAlignment="1">
      <alignment horizontal="center" vertical="top"/>
    </xf>
    <xf numFmtId="0" fontId="1" fillId="36" borderId="21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26" fillId="36" borderId="83" xfId="0" applyFont="1" applyFill="1" applyBorder="1" applyAlignment="1">
      <alignment horizontal="left" vertical="top"/>
    </xf>
    <xf numFmtId="0" fontId="0" fillId="36" borderId="13" xfId="0" applyFont="1" applyFill="1" applyBorder="1" applyAlignment="1">
      <alignment horizontal="center"/>
    </xf>
    <xf numFmtId="173" fontId="4" fillId="36" borderId="10" xfId="44" applyFont="1" applyFill="1" applyBorder="1" applyAlignment="1">
      <alignment/>
    </xf>
    <xf numFmtId="0" fontId="4" fillId="36" borderId="61" xfId="0" applyFont="1" applyFill="1" applyBorder="1" applyAlignment="1">
      <alignment/>
    </xf>
    <xf numFmtId="0" fontId="4" fillId="36" borderId="74" xfId="0" applyFont="1" applyFill="1" applyBorder="1" applyAlignment="1">
      <alignment/>
    </xf>
    <xf numFmtId="0" fontId="26" fillId="36" borderId="60" xfId="0" applyFont="1" applyFill="1" applyBorder="1" applyAlignment="1">
      <alignment/>
    </xf>
    <xf numFmtId="0" fontId="26" fillId="36" borderId="82" xfId="0" applyFont="1" applyFill="1" applyBorder="1" applyAlignment="1">
      <alignment/>
    </xf>
    <xf numFmtId="0" fontId="5" fillId="36" borderId="78" xfId="0" applyFont="1" applyFill="1" applyBorder="1" applyAlignment="1">
      <alignment horizontal="center"/>
    </xf>
    <xf numFmtId="0" fontId="0" fillId="36" borderId="81" xfId="0" applyFont="1" applyFill="1" applyBorder="1" applyAlignment="1">
      <alignment horizontal="center"/>
    </xf>
    <xf numFmtId="0" fontId="26" fillId="36" borderId="75" xfId="0" applyFont="1" applyFill="1" applyBorder="1" applyAlignment="1">
      <alignment horizontal="left" vertical="top"/>
    </xf>
    <xf numFmtId="0" fontId="26" fillId="36" borderId="61" xfId="0" applyFont="1" applyFill="1" applyBorder="1" applyAlignment="1">
      <alignment horizontal="left" vertical="top"/>
    </xf>
    <xf numFmtId="0" fontId="0" fillId="36" borderId="78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14" fillId="36" borderId="78" xfId="0" applyFont="1" applyFill="1" applyBorder="1" applyAlignment="1">
      <alignment vertical="top"/>
    </xf>
    <xf numFmtId="0" fontId="4" fillId="36" borderId="11" xfId="0" applyFont="1" applyFill="1" applyBorder="1" applyAlignment="1">
      <alignment horizontal="center"/>
    </xf>
    <xf numFmtId="0" fontId="1" fillId="36" borderId="49" xfId="0" applyFont="1" applyFill="1" applyBorder="1" applyAlignment="1">
      <alignment/>
    </xf>
    <xf numFmtId="0" fontId="14" fillId="36" borderId="74" xfId="0" applyFont="1" applyFill="1" applyBorder="1" applyAlignment="1">
      <alignment vertical="top"/>
    </xf>
    <xf numFmtId="0" fontId="0" fillId="36" borderId="22" xfId="0" applyFont="1" applyFill="1" applyBorder="1" applyAlignment="1">
      <alignment/>
    </xf>
    <xf numFmtId="0" fontId="0" fillId="36" borderId="82" xfId="0" applyFont="1" applyFill="1" applyBorder="1" applyAlignment="1">
      <alignment/>
    </xf>
    <xf numFmtId="0" fontId="5" fillId="36" borderId="49" xfId="0" applyFont="1" applyFill="1" applyBorder="1" applyAlignment="1">
      <alignment/>
    </xf>
    <xf numFmtId="0" fontId="0" fillId="36" borderId="74" xfId="0" applyFont="1" applyFill="1" applyBorder="1" applyAlignment="1">
      <alignment/>
    </xf>
    <xf numFmtId="0" fontId="0" fillId="36" borderId="80" xfId="0" applyFont="1" applyFill="1" applyBorder="1" applyAlignment="1">
      <alignment/>
    </xf>
    <xf numFmtId="0" fontId="4" fillId="36" borderId="50" xfId="0" applyFont="1" applyFill="1" applyBorder="1" applyAlignment="1">
      <alignment horizontal="center"/>
    </xf>
    <xf numFmtId="0" fontId="6" fillId="36" borderId="75" xfId="0" applyFont="1" applyFill="1" applyBorder="1" applyAlignment="1">
      <alignment horizontal="center"/>
    </xf>
    <xf numFmtId="0" fontId="6" fillId="36" borderId="78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4" fillId="36" borderId="52" xfId="0" applyFont="1" applyFill="1" applyBorder="1" applyAlignment="1">
      <alignment/>
    </xf>
    <xf numFmtId="0" fontId="25" fillId="36" borderId="83" xfId="0" applyFont="1" applyFill="1" applyBorder="1" applyAlignment="1">
      <alignment horizontal="center" vertical="top"/>
    </xf>
    <xf numFmtId="0" fontId="25" fillId="36" borderId="77" xfId="0" applyFont="1" applyFill="1" applyBorder="1" applyAlignment="1">
      <alignment horizontal="center" vertical="top"/>
    </xf>
    <xf numFmtId="0" fontId="4" fillId="36" borderId="58" xfId="0" applyFont="1" applyFill="1" applyBorder="1" applyAlignment="1">
      <alignment horizontal="center" vertical="top"/>
    </xf>
    <xf numFmtId="0" fontId="8" fillId="36" borderId="51" xfId="0" applyFont="1" applyFill="1" applyBorder="1" applyAlignment="1">
      <alignment/>
    </xf>
    <xf numFmtId="0" fontId="8" fillId="36" borderId="81" xfId="0" applyFont="1" applyFill="1" applyBorder="1" applyAlignment="1">
      <alignment/>
    </xf>
    <xf numFmtId="0" fontId="8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51" xfId="0" applyFont="1" applyFill="1" applyBorder="1" applyAlignment="1">
      <alignment horizontal="left"/>
    </xf>
    <xf numFmtId="0" fontId="4" fillId="36" borderId="76" xfId="0" applyFont="1" applyFill="1" applyBorder="1" applyAlignment="1">
      <alignment horizontal="left"/>
    </xf>
    <xf numFmtId="0" fontId="4" fillId="36" borderId="50" xfId="0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83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4" fillId="36" borderId="52" xfId="0" applyFont="1" applyFill="1" applyBorder="1" applyAlignment="1">
      <alignment horizontal="left"/>
    </xf>
    <xf numFmtId="0" fontId="4" fillId="36" borderId="77" xfId="0" applyFont="1" applyFill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84" xfId="0" applyFont="1" applyFill="1" applyBorder="1" applyAlignment="1">
      <alignment horizontal="center" vertical="center" wrapText="1"/>
    </xf>
    <xf numFmtId="0" fontId="22" fillId="36" borderId="85" xfId="0" applyFont="1" applyFill="1" applyBorder="1" applyAlignment="1">
      <alignment horizontal="center" vertical="center" wrapText="1"/>
    </xf>
    <xf numFmtId="0" fontId="22" fillId="36" borderId="8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justify" wrapText="1"/>
    </xf>
    <xf numFmtId="0" fontId="7" fillId="36" borderId="79" xfId="0" applyFont="1" applyFill="1" applyBorder="1" applyAlignment="1">
      <alignment horizontal="center" vertical="justify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84" xfId="0" applyFont="1" applyFill="1" applyBorder="1" applyAlignment="1">
      <alignment horizontal="center" vertical="center" wrapText="1"/>
    </xf>
    <xf numFmtId="0" fontId="20" fillId="36" borderId="85" xfId="0" applyFont="1" applyFill="1" applyBorder="1" applyAlignment="1">
      <alignment horizontal="center" vertical="center" wrapText="1"/>
    </xf>
    <xf numFmtId="0" fontId="20" fillId="36" borderId="8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36" borderId="38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62" xfId="0" applyNumberFormat="1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/>
    </xf>
    <xf numFmtId="49" fontId="6" fillId="36" borderId="39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4" fillId="36" borderId="28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36" borderId="61" xfId="0" applyFont="1" applyFill="1" applyBorder="1" applyAlignment="1">
      <alignment horizontal="center"/>
    </xf>
    <xf numFmtId="0" fontId="23" fillId="36" borderId="81" xfId="0" applyFont="1" applyFill="1" applyBorder="1" applyAlignment="1">
      <alignment horizontal="center" vertical="top"/>
    </xf>
    <xf numFmtId="0" fontId="4" fillId="36" borderId="38" xfId="0" applyFont="1" applyFill="1" applyBorder="1" applyAlignment="1">
      <alignment horizontal="left"/>
    </xf>
    <xf numFmtId="0" fontId="5" fillId="36" borderId="62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0" fontId="5" fillId="36" borderId="39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left"/>
    </xf>
    <xf numFmtId="0" fontId="4" fillId="36" borderId="59" xfId="0" applyFont="1" applyFill="1" applyBorder="1" applyAlignment="1">
      <alignment horizontal="center"/>
    </xf>
    <xf numFmtId="0" fontId="0" fillId="36" borderId="83" xfId="0" applyFont="1" applyFill="1" applyBorder="1" applyAlignment="1">
      <alignment horizontal="center"/>
    </xf>
    <xf numFmtId="0" fontId="0" fillId="36" borderId="77" xfId="0" applyFont="1" applyFill="1" applyBorder="1" applyAlignment="1">
      <alignment/>
    </xf>
    <xf numFmtId="0" fontId="4" fillId="36" borderId="58" xfId="0" applyFont="1" applyFill="1" applyBorder="1" applyAlignment="1">
      <alignment horizontal="right"/>
    </xf>
    <xf numFmtId="173" fontId="4" fillId="36" borderId="40" xfId="44" applyFont="1" applyFill="1" applyBorder="1" applyAlignment="1">
      <alignment horizontal="center"/>
    </xf>
    <xf numFmtId="0" fontId="5" fillId="36" borderId="83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5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128</xdr:row>
      <xdr:rowOff>133350</xdr:rowOff>
    </xdr:from>
    <xdr:to>
      <xdr:col>3</xdr:col>
      <xdr:colOff>171450</xdr:colOff>
      <xdr:row>130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308175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view="pageBreakPreview" zoomScaleNormal="75" zoomScaleSheetLayoutView="100" zoomScalePageLayoutView="0" workbookViewId="0" topLeftCell="A130">
      <selection activeCell="O19" sqref="O19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474"/>
      <c r="B3" s="564" t="s">
        <v>531</v>
      </c>
      <c r="C3" s="565"/>
      <c r="D3" s="565"/>
      <c r="E3" s="565"/>
      <c r="F3" s="565"/>
      <c r="G3" s="565"/>
      <c r="H3" s="565"/>
      <c r="I3" s="566"/>
      <c r="J3" s="458"/>
      <c r="K3" s="454"/>
    </row>
    <row r="4" spans="1:11" ht="43.5" customHeight="1">
      <c r="A4" s="592" t="s">
        <v>509</v>
      </c>
      <c r="B4" s="572" t="s">
        <v>532</v>
      </c>
      <c r="C4" s="573"/>
      <c r="D4" s="573"/>
      <c r="E4" s="573"/>
      <c r="F4" s="573"/>
      <c r="G4" s="573"/>
      <c r="H4" s="573"/>
      <c r="I4" s="574"/>
      <c r="J4" s="578" t="s">
        <v>13</v>
      </c>
      <c r="K4" s="579"/>
    </row>
    <row r="5" spans="1:11" ht="51" customHeight="1" thickBot="1">
      <c r="A5" s="593"/>
      <c r="B5" s="575"/>
      <c r="C5" s="576"/>
      <c r="D5" s="576"/>
      <c r="E5" s="576"/>
      <c r="F5" s="576"/>
      <c r="G5" s="576"/>
      <c r="H5" s="576"/>
      <c r="I5" s="577"/>
      <c r="J5" s="580"/>
      <c r="K5" s="581"/>
    </row>
    <row r="6" spans="1:11" ht="19.5" customHeight="1" thickBot="1">
      <c r="A6" s="357">
        <v>1988</v>
      </c>
      <c r="B6" s="271"/>
      <c r="C6" s="272"/>
      <c r="D6" s="272"/>
      <c r="E6" s="272"/>
      <c r="F6" s="272"/>
      <c r="G6" s="272"/>
      <c r="H6" s="272"/>
      <c r="I6" s="273"/>
      <c r="J6" s="582" t="s">
        <v>1</v>
      </c>
      <c r="K6" s="583"/>
    </row>
    <row r="7" spans="1:11" ht="19.5" customHeight="1">
      <c r="A7" s="212"/>
      <c r="B7" s="396"/>
      <c r="C7" s="396"/>
      <c r="D7" s="396"/>
      <c r="E7" s="396"/>
      <c r="F7" s="396"/>
      <c r="G7" s="396"/>
      <c r="H7" s="396"/>
      <c r="I7" s="396"/>
      <c r="J7" s="212"/>
      <c r="K7" s="212"/>
    </row>
    <row r="8" spans="1:11" ht="10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ht="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590" t="s">
        <v>608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</row>
    <row r="11" spans="1:11" ht="12.75" customHeight="1" thickBot="1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8.75" customHeight="1" thickBot="1">
      <c r="A12" s="307" t="s">
        <v>2</v>
      </c>
      <c r="B12" s="585" t="s">
        <v>609</v>
      </c>
      <c r="C12" s="586"/>
      <c r="D12" s="586"/>
      <c r="E12" s="586"/>
      <c r="F12" s="586"/>
      <c r="G12" s="587"/>
      <c r="H12" s="591" t="s">
        <v>610</v>
      </c>
      <c r="I12" s="591"/>
      <c r="J12" s="585" t="s">
        <v>3</v>
      </c>
      <c r="K12" s="587"/>
    </row>
    <row r="13" spans="1:11" ht="15.75" customHeight="1">
      <c r="A13" s="308" t="s">
        <v>510</v>
      </c>
      <c r="B13" s="594" t="s">
        <v>517</v>
      </c>
      <c r="C13" s="595"/>
      <c r="D13" s="595"/>
      <c r="E13" s="595"/>
      <c r="F13" s="595"/>
      <c r="G13" s="596"/>
      <c r="H13" s="309">
        <v>2</v>
      </c>
      <c r="I13" s="310">
        <v>3</v>
      </c>
      <c r="J13" s="551" t="s">
        <v>611</v>
      </c>
      <c r="K13" s="552"/>
    </row>
    <row r="14" spans="1:11" ht="15.75" customHeight="1">
      <c r="A14" s="424" t="s">
        <v>578</v>
      </c>
      <c r="B14" s="338" t="s">
        <v>522</v>
      </c>
      <c r="C14" s="324"/>
      <c r="D14" s="339"/>
      <c r="E14" s="324"/>
      <c r="F14" s="324"/>
      <c r="G14" s="323"/>
      <c r="H14" s="311">
        <v>1</v>
      </c>
      <c r="I14" s="312">
        <v>1</v>
      </c>
      <c r="J14" s="430" t="s">
        <v>612</v>
      </c>
      <c r="K14" s="425"/>
    </row>
    <row r="15" spans="1:11" ht="15.75" customHeight="1">
      <c r="A15" s="293" t="s">
        <v>537</v>
      </c>
      <c r="B15" s="338" t="s">
        <v>505</v>
      </c>
      <c r="C15" s="324"/>
      <c r="D15" s="324"/>
      <c r="E15" s="324"/>
      <c r="F15" s="324"/>
      <c r="G15" s="323"/>
      <c r="H15" s="313">
        <v>2</v>
      </c>
      <c r="I15" s="314">
        <v>4</v>
      </c>
      <c r="J15" s="597" t="s">
        <v>613</v>
      </c>
      <c r="K15" s="598"/>
    </row>
    <row r="16" spans="1:11" ht="15.75" customHeight="1">
      <c r="A16" s="293" t="s">
        <v>536</v>
      </c>
      <c r="B16" s="338" t="s">
        <v>540</v>
      </c>
      <c r="C16" s="324"/>
      <c r="D16" s="324"/>
      <c r="E16" s="324"/>
      <c r="F16" s="324"/>
      <c r="G16" s="323"/>
      <c r="H16" s="313">
        <v>2</v>
      </c>
      <c r="I16" s="314">
        <v>2</v>
      </c>
      <c r="J16" s="423" t="s">
        <v>614</v>
      </c>
      <c r="K16" s="369"/>
    </row>
    <row r="17" spans="1:11" ht="15.75" customHeight="1">
      <c r="A17" s="293" t="s">
        <v>22</v>
      </c>
      <c r="B17" s="338" t="s">
        <v>501</v>
      </c>
      <c r="C17" s="324"/>
      <c r="D17" s="324"/>
      <c r="E17" s="324"/>
      <c r="F17" s="324"/>
      <c r="G17" s="323"/>
      <c r="H17" s="313">
        <v>4</v>
      </c>
      <c r="I17" s="314">
        <v>1</v>
      </c>
      <c r="J17" s="423" t="s">
        <v>615</v>
      </c>
      <c r="K17" s="369"/>
    </row>
    <row r="18" spans="1:11" ht="15.75" customHeight="1">
      <c r="A18" s="301"/>
      <c r="B18" s="301"/>
      <c r="C18" s="301"/>
      <c r="D18" s="301"/>
      <c r="E18" s="301"/>
      <c r="F18" s="301"/>
      <c r="G18" s="301"/>
      <c r="H18" s="394"/>
      <c r="I18" s="395"/>
      <c r="J18" s="318"/>
      <c r="K18" s="318"/>
    </row>
    <row r="19" spans="1:11" ht="12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12.7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</row>
    <row r="21" spans="1:11" ht="16.5" customHeight="1">
      <c r="A21" s="563" t="s">
        <v>533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3" t="s">
        <v>4</v>
      </c>
      <c r="B23" s="284" t="s">
        <v>11</v>
      </c>
      <c r="C23" s="285" t="s">
        <v>5</v>
      </c>
      <c r="D23" s="286" t="s">
        <v>6</v>
      </c>
      <c r="E23" s="286" t="s">
        <v>7</v>
      </c>
      <c r="F23" s="287" t="s">
        <v>8</v>
      </c>
      <c r="G23" s="288" t="s">
        <v>10</v>
      </c>
      <c r="H23" s="286" t="s">
        <v>24</v>
      </c>
      <c r="I23" s="289" t="s">
        <v>12</v>
      </c>
      <c r="J23" s="284" t="s">
        <v>9</v>
      </c>
      <c r="K23" s="440" t="s">
        <v>471</v>
      </c>
    </row>
    <row r="24" spans="1:11" ht="20.25" customHeight="1">
      <c r="A24" s="293" t="s">
        <v>522</v>
      </c>
      <c r="B24" s="294">
        <f>(D24*3)+E24</f>
        <v>33</v>
      </c>
      <c r="C24" s="161">
        <f>D24+E24+F24</f>
        <v>15</v>
      </c>
      <c r="D24" s="74">
        <v>10</v>
      </c>
      <c r="E24" s="74">
        <v>3</v>
      </c>
      <c r="F24" s="295">
        <v>2</v>
      </c>
      <c r="G24" s="161">
        <v>29</v>
      </c>
      <c r="H24" s="74">
        <v>12</v>
      </c>
      <c r="I24" s="397">
        <f>(G24-H24)</f>
        <v>17</v>
      </c>
      <c r="J24" s="294">
        <v>300</v>
      </c>
      <c r="K24" s="399">
        <v>0</v>
      </c>
    </row>
    <row r="25" spans="1:11" ht="20.25" customHeight="1">
      <c r="A25" s="293" t="s">
        <v>539</v>
      </c>
      <c r="B25" s="294">
        <f>(D25*3)+E25</f>
        <v>28</v>
      </c>
      <c r="C25" s="161">
        <f>D25+E25+F25</f>
        <v>15</v>
      </c>
      <c r="D25" s="74">
        <v>7</v>
      </c>
      <c r="E25" s="74">
        <v>7</v>
      </c>
      <c r="F25" s="295">
        <v>1</v>
      </c>
      <c r="G25" s="161">
        <v>28</v>
      </c>
      <c r="H25" s="74">
        <v>15</v>
      </c>
      <c r="I25" s="397">
        <f>(G25-H25)</f>
        <v>13</v>
      </c>
      <c r="J25" s="294">
        <v>450</v>
      </c>
      <c r="K25" s="399">
        <v>5</v>
      </c>
    </row>
    <row r="26" spans="1:11" ht="18" customHeight="1">
      <c r="A26" s="293" t="s">
        <v>537</v>
      </c>
      <c r="B26" s="294">
        <f>(D26*3)+E26</f>
        <v>27</v>
      </c>
      <c r="C26" s="161">
        <f>D26+E26+F26</f>
        <v>15</v>
      </c>
      <c r="D26" s="74">
        <v>8</v>
      </c>
      <c r="E26" s="74">
        <v>3</v>
      </c>
      <c r="F26" s="295">
        <v>4</v>
      </c>
      <c r="G26" s="161">
        <v>28</v>
      </c>
      <c r="H26" s="74">
        <v>23</v>
      </c>
      <c r="I26" s="397">
        <f>(G26-H26)</f>
        <v>5</v>
      </c>
      <c r="J26" s="294">
        <v>535</v>
      </c>
      <c r="K26" s="399">
        <v>27</v>
      </c>
    </row>
    <row r="27" spans="1:11" ht="18" customHeight="1">
      <c r="A27" s="293" t="s">
        <v>517</v>
      </c>
      <c r="B27" s="294">
        <f>(D27*3)+E27</f>
        <v>26</v>
      </c>
      <c r="C27" s="161">
        <f>D27+E27+F27</f>
        <v>15</v>
      </c>
      <c r="D27" s="74">
        <v>8</v>
      </c>
      <c r="E27" s="74">
        <v>2</v>
      </c>
      <c r="F27" s="295">
        <v>5</v>
      </c>
      <c r="G27" s="161">
        <v>25</v>
      </c>
      <c r="H27" s="74">
        <v>20</v>
      </c>
      <c r="I27" s="397">
        <f>(G27-H27)</f>
        <v>5</v>
      </c>
      <c r="J27" s="294">
        <v>810</v>
      </c>
      <c r="K27" s="399">
        <v>21</v>
      </c>
    </row>
    <row r="28" spans="1:11" ht="18" customHeight="1">
      <c r="A28" s="293" t="s">
        <v>510</v>
      </c>
      <c r="B28" s="294">
        <f>(D28*3)+E28</f>
        <v>21</v>
      </c>
      <c r="C28" s="161">
        <f>D28+E28+F28</f>
        <v>15</v>
      </c>
      <c r="D28" s="74">
        <v>6</v>
      </c>
      <c r="E28" s="74">
        <v>3</v>
      </c>
      <c r="F28" s="295">
        <v>6</v>
      </c>
      <c r="G28" s="161">
        <v>25</v>
      </c>
      <c r="H28" s="74">
        <v>24</v>
      </c>
      <c r="I28" s="397">
        <f>(G28-H28)</f>
        <v>1</v>
      </c>
      <c r="J28" s="294">
        <v>805</v>
      </c>
      <c r="K28" s="426">
        <v>0</v>
      </c>
    </row>
    <row r="29" spans="1:11" ht="18" customHeight="1">
      <c r="A29" s="293" t="s">
        <v>22</v>
      </c>
      <c r="B29" s="294">
        <f>(D29*3)+E29</f>
        <v>20</v>
      </c>
      <c r="C29" s="161">
        <f>D29+E29+F29</f>
        <v>15</v>
      </c>
      <c r="D29" s="74">
        <v>5</v>
      </c>
      <c r="E29" s="74">
        <v>5</v>
      </c>
      <c r="F29" s="295">
        <v>5</v>
      </c>
      <c r="G29" s="161">
        <v>20</v>
      </c>
      <c r="H29" s="74">
        <v>20</v>
      </c>
      <c r="I29" s="397">
        <f>(G29-H29)</f>
        <v>0</v>
      </c>
      <c r="J29" s="294">
        <v>495</v>
      </c>
      <c r="K29" s="426">
        <v>5</v>
      </c>
    </row>
    <row r="30" spans="1:11" ht="18" customHeight="1">
      <c r="A30" s="293" t="s">
        <v>568</v>
      </c>
      <c r="B30" s="294">
        <f>(D30*3)+E30</f>
        <v>17</v>
      </c>
      <c r="C30" s="161">
        <f>D30+E30+F30</f>
        <v>14</v>
      </c>
      <c r="D30" s="74">
        <v>4</v>
      </c>
      <c r="E30" s="74">
        <v>5</v>
      </c>
      <c r="F30" s="295">
        <v>5</v>
      </c>
      <c r="G30" s="161">
        <v>14</v>
      </c>
      <c r="H30" s="74">
        <v>17</v>
      </c>
      <c r="I30" s="397">
        <f>(G30-H30)</f>
        <v>-3</v>
      </c>
      <c r="J30" s="294">
        <v>420</v>
      </c>
      <c r="K30" s="399">
        <v>0</v>
      </c>
    </row>
    <row r="31" spans="1:11" ht="18" customHeight="1">
      <c r="A31" s="293" t="s">
        <v>569</v>
      </c>
      <c r="B31" s="294">
        <f>(D31*3)+E31</f>
        <v>13</v>
      </c>
      <c r="C31" s="161">
        <f>D31+E31+F31</f>
        <v>14</v>
      </c>
      <c r="D31" s="74">
        <v>3</v>
      </c>
      <c r="E31" s="74">
        <v>4</v>
      </c>
      <c r="F31" s="295">
        <v>7</v>
      </c>
      <c r="G31" s="161">
        <v>19</v>
      </c>
      <c r="H31" s="74">
        <v>28</v>
      </c>
      <c r="I31" s="397">
        <f>(G31-H31)</f>
        <v>-9</v>
      </c>
      <c r="J31" s="294">
        <v>640</v>
      </c>
      <c r="K31" s="426">
        <v>0</v>
      </c>
    </row>
    <row r="32" spans="1:11" ht="18" customHeight="1">
      <c r="A32" s="293" t="s">
        <v>540</v>
      </c>
      <c r="B32" s="294">
        <f>(D32*3)+E32</f>
        <v>12</v>
      </c>
      <c r="C32" s="161">
        <f>D32+E32+F32</f>
        <v>15</v>
      </c>
      <c r="D32" s="74">
        <v>3</v>
      </c>
      <c r="E32" s="74">
        <v>3</v>
      </c>
      <c r="F32" s="295">
        <v>9</v>
      </c>
      <c r="G32" s="161">
        <v>17</v>
      </c>
      <c r="H32" s="74">
        <v>18</v>
      </c>
      <c r="I32" s="397">
        <f>(G32-H32)</f>
        <v>-1</v>
      </c>
      <c r="J32" s="294">
        <v>840</v>
      </c>
      <c r="K32" s="517">
        <v>5</v>
      </c>
    </row>
    <row r="33" spans="1:11" ht="18" customHeight="1" thickBot="1">
      <c r="A33" s="293" t="s">
        <v>538</v>
      </c>
      <c r="B33" s="294">
        <f>(D33*3)+E33</f>
        <v>5</v>
      </c>
      <c r="C33" s="161">
        <f>D33+E33+F33</f>
        <v>15</v>
      </c>
      <c r="D33" s="74">
        <v>0</v>
      </c>
      <c r="E33" s="74">
        <v>5</v>
      </c>
      <c r="F33" s="295">
        <v>10</v>
      </c>
      <c r="G33" s="161">
        <v>15</v>
      </c>
      <c r="H33" s="74">
        <v>41</v>
      </c>
      <c r="I33" s="397">
        <f>(G33-H33)</f>
        <v>-26</v>
      </c>
      <c r="J33" s="384">
        <v>570</v>
      </c>
      <c r="K33" s="435">
        <v>5</v>
      </c>
    </row>
    <row r="34" spans="1:11" ht="18" customHeight="1" thickBot="1">
      <c r="A34" s="439" t="s">
        <v>570</v>
      </c>
      <c r="B34" s="475"/>
      <c r="C34" s="475"/>
      <c r="D34" s="475"/>
      <c r="E34" s="475"/>
      <c r="F34" s="475"/>
      <c r="G34" s="475"/>
      <c r="H34" s="475"/>
      <c r="I34" s="475"/>
      <c r="J34" s="417" t="s">
        <v>526</v>
      </c>
      <c r="K34" s="300">
        <f>SUM(K24:K33)</f>
        <v>68</v>
      </c>
    </row>
    <row r="35" spans="1:11" ht="18" customHeight="1">
      <c r="A35" s="301"/>
      <c r="B35" s="278"/>
      <c r="C35" s="278"/>
      <c r="D35" s="278"/>
      <c r="E35" s="278"/>
      <c r="F35" s="278"/>
      <c r="G35" s="278"/>
      <c r="H35" s="278"/>
      <c r="I35" s="278"/>
      <c r="J35" s="476"/>
      <c r="K35" s="282"/>
    </row>
    <row r="36" spans="1:11" ht="18.75" customHeight="1" thickBot="1">
      <c r="A36" s="431" t="s">
        <v>595</v>
      </c>
      <c r="B36" s="477"/>
      <c r="C36" s="477"/>
      <c r="D36" s="477"/>
      <c r="E36" s="477"/>
      <c r="F36" s="431" t="s">
        <v>530</v>
      </c>
      <c r="G36" s="431"/>
      <c r="H36" s="431"/>
      <c r="I36" s="431"/>
      <c r="J36" s="431"/>
      <c r="K36" s="431"/>
    </row>
    <row r="37" spans="1:11" ht="18.75" customHeight="1" thickBot="1">
      <c r="A37" s="466" t="s">
        <v>542</v>
      </c>
      <c r="B37" s="501"/>
      <c r="C37" s="501"/>
      <c r="D37" s="467">
        <v>15</v>
      </c>
      <c r="E37" s="364"/>
      <c r="F37" s="345" t="s">
        <v>618</v>
      </c>
      <c r="G37" s="347"/>
      <c r="H37" s="347"/>
      <c r="I37" s="347"/>
      <c r="J37" s="344"/>
      <c r="K37" s="292" t="s">
        <v>23</v>
      </c>
    </row>
    <row r="38" spans="1:11" ht="16.5" customHeight="1">
      <c r="A38" s="482" t="s">
        <v>565</v>
      </c>
      <c r="B38" s="612"/>
      <c r="C38" s="612"/>
      <c r="D38" s="486">
        <v>14</v>
      </c>
      <c r="E38" s="277" t="s">
        <v>17</v>
      </c>
      <c r="F38" s="484" t="s">
        <v>619</v>
      </c>
      <c r="G38" s="518"/>
      <c r="H38" s="518"/>
      <c r="I38" s="518"/>
      <c r="J38" s="519"/>
      <c r="K38" s="529" t="s">
        <v>23</v>
      </c>
    </row>
    <row r="39" spans="1:11" ht="16.5" customHeight="1">
      <c r="A39" s="415" t="s">
        <v>551</v>
      </c>
      <c r="B39" s="442"/>
      <c r="C39" s="442"/>
      <c r="D39" s="422">
        <v>8</v>
      </c>
      <c r="E39" s="277" t="s">
        <v>18</v>
      </c>
      <c r="F39" s="349" t="s">
        <v>557</v>
      </c>
      <c r="G39" s="337"/>
      <c r="H39" s="337"/>
      <c r="I39" s="337"/>
      <c r="J39" s="332"/>
      <c r="K39" s="294" t="s">
        <v>23</v>
      </c>
    </row>
    <row r="40" spans="1:11" ht="18" customHeight="1">
      <c r="A40" s="415" t="s">
        <v>556</v>
      </c>
      <c r="B40" s="442"/>
      <c r="C40" s="442"/>
      <c r="D40" s="422">
        <v>6</v>
      </c>
      <c r="E40" s="277"/>
      <c r="F40" s="349" t="s">
        <v>620</v>
      </c>
      <c r="G40" s="337"/>
      <c r="H40" s="337"/>
      <c r="I40" s="337"/>
      <c r="J40" s="332"/>
      <c r="K40" s="294" t="s">
        <v>23</v>
      </c>
    </row>
    <row r="41" spans="1:11" ht="18" customHeight="1">
      <c r="A41" s="441" t="s">
        <v>557</v>
      </c>
      <c r="B41" s="406"/>
      <c r="C41" s="485"/>
      <c r="D41" s="407">
        <v>6</v>
      </c>
      <c r="E41" s="277"/>
      <c r="F41" s="349"/>
      <c r="G41" s="337"/>
      <c r="H41" s="337"/>
      <c r="I41" s="337"/>
      <c r="J41" s="332"/>
      <c r="K41" s="450"/>
    </row>
    <row r="42" spans="1:11" ht="17.25" customHeight="1">
      <c r="A42" s="441" t="s">
        <v>571</v>
      </c>
      <c r="B42" s="406"/>
      <c r="C42" s="485"/>
      <c r="D42" s="407">
        <v>5</v>
      </c>
      <c r="E42" s="277"/>
      <c r="F42" s="349"/>
      <c r="G42" s="337"/>
      <c r="H42" s="337"/>
      <c r="I42" s="337"/>
      <c r="J42" s="332"/>
      <c r="K42" s="294"/>
    </row>
    <row r="43" spans="1:11" ht="17.25" customHeight="1">
      <c r="A43" s="441" t="s">
        <v>552</v>
      </c>
      <c r="B43" s="331"/>
      <c r="C43" s="331"/>
      <c r="D43" s="407">
        <v>5</v>
      </c>
      <c r="E43" s="277"/>
      <c r="F43" s="349"/>
      <c r="G43" s="337"/>
      <c r="H43" s="337"/>
      <c r="I43" s="337"/>
      <c r="J43" s="332"/>
      <c r="K43" s="294"/>
    </row>
    <row r="44" spans="1:11" s="2" customFormat="1" ht="18" customHeight="1">
      <c r="A44" s="441" t="s">
        <v>581</v>
      </c>
      <c r="B44" s="406"/>
      <c r="C44" s="406"/>
      <c r="D44" s="407">
        <v>5</v>
      </c>
      <c r="E44" s="277"/>
      <c r="F44" s="537"/>
      <c r="G44" s="538"/>
      <c r="H44" s="538"/>
      <c r="I44" s="538"/>
      <c r="J44" s="539"/>
      <c r="K44" s="540"/>
    </row>
    <row r="45" spans="1:12" s="2" customFormat="1" ht="15.75">
      <c r="A45" s="441" t="s">
        <v>555</v>
      </c>
      <c r="B45" s="406"/>
      <c r="C45" s="406"/>
      <c r="D45" s="407">
        <v>5</v>
      </c>
      <c r="E45" s="277"/>
      <c r="F45" s="326"/>
      <c r="G45" s="337"/>
      <c r="H45" s="337"/>
      <c r="I45" s="337"/>
      <c r="J45" s="350"/>
      <c r="K45" s="450"/>
      <c r="L45" s="2" t="s">
        <v>596</v>
      </c>
    </row>
    <row r="46" spans="1:11" s="2" customFormat="1" ht="15.75">
      <c r="A46" s="443" t="s">
        <v>543</v>
      </c>
      <c r="B46" s="444"/>
      <c r="C46" s="447"/>
      <c r="D46" s="8">
        <v>5</v>
      </c>
      <c r="E46" s="277"/>
      <c r="F46" s="349"/>
      <c r="G46" s="337"/>
      <c r="H46" s="337"/>
      <c r="I46" s="337"/>
      <c r="J46" s="332"/>
      <c r="K46" s="294"/>
    </row>
    <row r="47" spans="1:11" s="2" customFormat="1" ht="15.75">
      <c r="A47" s="441" t="s">
        <v>587</v>
      </c>
      <c r="B47" s="331"/>
      <c r="C47" s="331"/>
      <c r="D47" s="407">
        <v>4</v>
      </c>
      <c r="E47" s="277"/>
      <c r="F47" s="349"/>
      <c r="G47" s="337"/>
      <c r="H47" s="337"/>
      <c r="I47" s="337"/>
      <c r="J47" s="332"/>
      <c r="K47" s="294"/>
    </row>
    <row r="48" spans="1:11" s="2" customFormat="1" ht="15.75">
      <c r="A48" s="609" t="s">
        <v>541</v>
      </c>
      <c r="B48" s="610"/>
      <c r="C48" s="611"/>
      <c r="D48" s="9">
        <v>4</v>
      </c>
      <c r="E48" s="277"/>
      <c r="F48" s="349"/>
      <c r="G48" s="337"/>
      <c r="H48" s="337"/>
      <c r="I48" s="337"/>
      <c r="J48" s="332"/>
      <c r="K48" s="294"/>
    </row>
    <row r="49" spans="1:11" s="2" customFormat="1" ht="15.75">
      <c r="A49" s="487" t="s">
        <v>616</v>
      </c>
      <c r="B49" s="483"/>
      <c r="C49" s="492"/>
      <c r="D49" s="489">
        <v>4</v>
      </c>
      <c r="E49" s="277"/>
      <c r="F49" s="326"/>
      <c r="G49" s="337"/>
      <c r="H49" s="337"/>
      <c r="I49" s="337"/>
      <c r="J49" s="350"/>
      <c r="K49" s="298"/>
    </row>
    <row r="50" spans="1:11" s="2" customFormat="1" ht="15.75">
      <c r="A50" s="441" t="s">
        <v>617</v>
      </c>
      <c r="B50" s="406"/>
      <c r="C50" s="406"/>
      <c r="D50" s="407">
        <v>4</v>
      </c>
      <c r="E50" s="277"/>
      <c r="F50" s="326"/>
      <c r="G50" s="351"/>
      <c r="H50" s="351"/>
      <c r="I50" s="351"/>
      <c r="J50" s="350"/>
      <c r="K50" s="298"/>
    </row>
    <row r="51" spans="1:11" s="2" customFormat="1" ht="15.75">
      <c r="A51" s="441" t="s">
        <v>553</v>
      </c>
      <c r="B51" s="406"/>
      <c r="C51" s="406"/>
      <c r="D51" s="407">
        <v>4</v>
      </c>
      <c r="E51" s="277"/>
      <c r="F51" s="326"/>
      <c r="G51" s="351"/>
      <c r="H51" s="351"/>
      <c r="I51" s="351"/>
      <c r="J51" s="350"/>
      <c r="K51" s="298"/>
    </row>
    <row r="52" spans="1:11" s="2" customFormat="1" ht="15.75">
      <c r="A52" s="441" t="s">
        <v>554</v>
      </c>
      <c r="B52" s="406"/>
      <c r="C52" s="406"/>
      <c r="D52" s="407">
        <v>4</v>
      </c>
      <c r="E52" s="277"/>
      <c r="F52" s="326"/>
      <c r="G52" s="351"/>
      <c r="H52" s="351"/>
      <c r="I52" s="351"/>
      <c r="J52" s="350"/>
      <c r="K52" s="298"/>
    </row>
    <row r="53" spans="1:11" s="2" customFormat="1" ht="15.75">
      <c r="A53" s="487"/>
      <c r="B53" s="483"/>
      <c r="C53" s="492"/>
      <c r="D53" s="489"/>
      <c r="E53" s="277"/>
      <c r="F53" s="326"/>
      <c r="G53" s="351"/>
      <c r="H53" s="351"/>
      <c r="I53" s="351"/>
      <c r="J53" s="350"/>
      <c r="K53" s="298"/>
    </row>
    <row r="54" spans="1:11" s="2" customFormat="1" ht="15" customHeight="1" thickBot="1">
      <c r="A54" s="441"/>
      <c r="B54" s="406"/>
      <c r="C54" s="406"/>
      <c r="D54" s="407"/>
      <c r="E54" s="277"/>
      <c r="F54" s="352"/>
      <c r="G54" s="353"/>
      <c r="H54" s="353"/>
      <c r="I54" s="353"/>
      <c r="J54" s="354"/>
      <c r="K54" s="299"/>
    </row>
    <row r="55" spans="1:11" s="2" customFormat="1" ht="15" customHeight="1">
      <c r="A55" s="490"/>
      <c r="B55" s="488"/>
      <c r="C55" s="488"/>
      <c r="D55" s="407"/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487"/>
      <c r="B56" s="483"/>
      <c r="C56" s="492"/>
      <c r="D56" s="497"/>
      <c r="E56" s="221"/>
      <c r="F56" s="17"/>
      <c r="G56" s="214"/>
      <c r="H56" s="214"/>
      <c r="I56" s="214"/>
      <c r="J56" s="214"/>
      <c r="K56" s="17"/>
    </row>
    <row r="57" spans="1:11" s="2" customFormat="1" ht="15" customHeight="1">
      <c r="A57" s="448"/>
      <c r="B57" s="410"/>
      <c r="C57" s="496"/>
      <c r="D57" s="409"/>
      <c r="E57" s="221"/>
      <c r="F57" s="17"/>
      <c r="G57" s="214"/>
      <c r="H57" s="214"/>
      <c r="I57" s="214"/>
      <c r="J57" s="214"/>
      <c r="K57" s="17"/>
    </row>
    <row r="58" spans="1:11" s="2" customFormat="1" ht="13.5" customHeight="1">
      <c r="A58" s="441"/>
      <c r="B58" s="406"/>
      <c r="C58" s="485"/>
      <c r="D58" s="407"/>
      <c r="E58" s="277"/>
      <c r="F58" s="278"/>
      <c r="G58" s="274"/>
      <c r="H58" s="274"/>
      <c r="I58" s="274"/>
      <c r="J58" s="274"/>
      <c r="K58" s="278"/>
    </row>
    <row r="59" spans="1:11" s="2" customFormat="1" ht="15" customHeight="1" thickBot="1">
      <c r="A59" s="494"/>
      <c r="B59" s="495"/>
      <c r="C59" s="495"/>
      <c r="D59" s="493"/>
      <c r="E59" s="221"/>
      <c r="F59" s="17"/>
      <c r="G59" s="214"/>
      <c r="H59" s="214"/>
      <c r="I59" s="214"/>
      <c r="J59" s="214"/>
      <c r="K59" s="17"/>
    </row>
    <row r="60" spans="1:11" s="2" customFormat="1" ht="13.5" customHeight="1">
      <c r="A60" s="6"/>
      <c r="B60" s="6"/>
      <c r="C60" s="221"/>
      <c r="D60" s="221"/>
      <c r="E60" s="221"/>
      <c r="F60" s="17"/>
      <c r="G60" s="214"/>
      <c r="H60" s="214"/>
      <c r="I60" s="214"/>
      <c r="J60" s="214"/>
      <c r="K60" s="17"/>
    </row>
    <row r="61" spans="1:11" s="2" customFormat="1" ht="15" customHeight="1" hidden="1">
      <c r="A61" s="6"/>
      <c r="B61" s="6"/>
      <c r="C61" s="221"/>
      <c r="D61" s="221"/>
      <c r="E61" s="221"/>
      <c r="F61" s="17"/>
      <c r="G61" s="214"/>
      <c r="H61" s="214"/>
      <c r="I61" s="214"/>
      <c r="J61" s="214"/>
      <c r="K61" s="17"/>
    </row>
    <row r="62" spans="1:11" s="2" customFormat="1" ht="15" customHeight="1">
      <c r="A62" s="6"/>
      <c r="B62" s="6"/>
      <c r="C62" s="221"/>
      <c r="D62" s="221"/>
      <c r="E62" s="221"/>
      <c r="F62" s="17"/>
      <c r="G62" s="214"/>
      <c r="H62" s="214"/>
      <c r="I62" s="214"/>
      <c r="J62" s="214"/>
      <c r="K62" s="17"/>
    </row>
    <row r="63" spans="1:11" s="2" customFormat="1" ht="18.75" customHeight="1">
      <c r="A63" s="226" t="s">
        <v>644</v>
      </c>
      <c r="B63" s="6"/>
      <c r="C63" s="221"/>
      <c r="D63" s="221"/>
      <c r="E63" s="221"/>
      <c r="F63" s="17"/>
      <c r="G63" s="214"/>
      <c r="H63" s="214"/>
      <c r="I63" s="214"/>
      <c r="J63" s="214"/>
      <c r="K63" s="17"/>
    </row>
    <row r="64" spans="1:11" s="2" customFormat="1" ht="18.75" customHeight="1" thickBot="1">
      <c r="A64" s="387"/>
      <c r="B64" s="280"/>
      <c r="C64" s="277"/>
      <c r="D64" s="277"/>
      <c r="E64" s="277"/>
      <c r="F64" s="278"/>
      <c r="G64" s="274"/>
      <c r="H64" s="274"/>
      <c r="I64" s="274"/>
      <c r="J64" s="274"/>
      <c r="K64" s="278"/>
    </row>
    <row r="65" spans="1:11" s="2" customFormat="1" ht="18.75" customHeight="1" thickBot="1">
      <c r="A65" s="227" t="s">
        <v>503</v>
      </c>
      <c r="B65" s="280"/>
      <c r="C65" s="277"/>
      <c r="D65" s="277"/>
      <c r="E65" s="277"/>
      <c r="F65" s="17"/>
      <c r="G65" s="274"/>
      <c r="H65" s="278"/>
      <c r="I65" s="274"/>
      <c r="J65" s="342" t="s">
        <v>475</v>
      </c>
      <c r="K65" s="292" t="s">
        <v>15</v>
      </c>
    </row>
    <row r="66" spans="1:11" s="2" customFormat="1" ht="15.75" customHeight="1">
      <c r="A66" s="327" t="s">
        <v>477</v>
      </c>
      <c r="B66" s="328"/>
      <c r="C66" s="316" t="s">
        <v>473</v>
      </c>
      <c r="D66" s="306"/>
      <c r="E66" s="306"/>
      <c r="F66" s="304"/>
      <c r="G66" s="274"/>
      <c r="H66" s="275"/>
      <c r="I66" s="274"/>
      <c r="J66" s="294" t="s">
        <v>474</v>
      </c>
      <c r="K66" s="294" t="s">
        <v>476</v>
      </c>
    </row>
    <row r="67" spans="1:11" ht="15" customHeight="1" thickBot="1">
      <c r="A67" s="302" t="s">
        <v>472</v>
      </c>
      <c r="B67" s="427"/>
      <c r="C67" s="302" t="s">
        <v>14</v>
      </c>
      <c r="D67" s="317"/>
      <c r="E67" s="329"/>
      <c r="F67" s="330"/>
      <c r="G67" s="280"/>
      <c r="H67" s="280"/>
      <c r="I67" s="280"/>
      <c r="J67" s="299" t="s">
        <v>0</v>
      </c>
      <c r="K67" s="299" t="s">
        <v>16</v>
      </c>
    </row>
    <row r="68" spans="1:11" ht="15" customHeight="1">
      <c r="A68" s="326" t="s">
        <v>621</v>
      </c>
      <c r="B68" s="404"/>
      <c r="C68" s="405"/>
      <c r="D68" s="346"/>
      <c r="E68" s="436"/>
      <c r="F68" s="437"/>
      <c r="G68" s="280"/>
      <c r="H68" s="280"/>
      <c r="I68" s="280"/>
      <c r="J68" s="298"/>
      <c r="K68" s="297"/>
    </row>
    <row r="69" spans="1:11" ht="15" customHeight="1">
      <c r="A69" s="325" t="s">
        <v>622</v>
      </c>
      <c r="B69" s="404"/>
      <c r="C69" s="405"/>
      <c r="D69" s="95" t="s">
        <v>560</v>
      </c>
      <c r="E69" s="520"/>
      <c r="F69" s="521"/>
      <c r="G69" s="280"/>
      <c r="H69" s="280"/>
      <c r="I69" s="280"/>
      <c r="J69" s="298">
        <v>25</v>
      </c>
      <c r="K69" s="297">
        <v>5</v>
      </c>
    </row>
    <row r="70" spans="1:11" ht="15" customHeight="1">
      <c r="A70" s="325" t="s">
        <v>623</v>
      </c>
      <c r="B70" s="404"/>
      <c r="C70" s="405" t="s">
        <v>559</v>
      </c>
      <c r="D70" s="74" t="s">
        <v>558</v>
      </c>
      <c r="E70" s="520"/>
      <c r="F70" s="521"/>
      <c r="G70" s="280"/>
      <c r="H70" s="280"/>
      <c r="I70" s="280"/>
      <c r="J70" s="298">
        <v>25</v>
      </c>
      <c r="K70" s="297">
        <v>5</v>
      </c>
    </row>
    <row r="71" spans="1:11" ht="15" customHeight="1">
      <c r="A71" s="325" t="s">
        <v>624</v>
      </c>
      <c r="B71" s="404"/>
      <c r="C71" s="405"/>
      <c r="D71" s="74" t="s">
        <v>560</v>
      </c>
      <c r="E71" s="520"/>
      <c r="F71" s="521"/>
      <c r="G71" s="280"/>
      <c r="H71" s="280"/>
      <c r="I71" s="280"/>
      <c r="J71" s="298">
        <v>25</v>
      </c>
      <c r="K71" s="297">
        <v>5</v>
      </c>
    </row>
    <row r="72" spans="1:11" ht="15" customHeight="1">
      <c r="A72" s="326" t="s">
        <v>597</v>
      </c>
      <c r="B72" s="404"/>
      <c r="C72" s="405"/>
      <c r="D72" s="346"/>
      <c r="E72" s="520"/>
      <c r="F72" s="521"/>
      <c r="G72" s="280"/>
      <c r="H72" s="280"/>
      <c r="I72" s="280"/>
      <c r="J72" s="298"/>
      <c r="K72" s="297"/>
    </row>
    <row r="73" spans="1:11" ht="15" customHeight="1">
      <c r="A73" s="325" t="s">
        <v>625</v>
      </c>
      <c r="B73" s="404"/>
      <c r="C73" s="405"/>
      <c r="D73" s="74" t="s">
        <v>590</v>
      </c>
      <c r="E73" s="520"/>
      <c r="F73" s="521"/>
      <c r="G73" s="280"/>
      <c r="H73" s="280"/>
      <c r="I73" s="280"/>
      <c r="J73" s="298">
        <v>25</v>
      </c>
      <c r="K73" s="297">
        <v>5</v>
      </c>
    </row>
    <row r="74" spans="1:11" ht="15" customHeight="1">
      <c r="A74" s="326" t="s">
        <v>591</v>
      </c>
      <c r="B74" s="404"/>
      <c r="C74" s="405"/>
      <c r="D74" s="346"/>
      <c r="E74" s="520"/>
      <c r="F74" s="521"/>
      <c r="G74" s="280"/>
      <c r="H74" s="280"/>
      <c r="I74" s="280"/>
      <c r="J74" s="298"/>
      <c r="K74" s="297"/>
    </row>
    <row r="75" spans="1:11" ht="15" customHeight="1">
      <c r="A75" s="325" t="s">
        <v>626</v>
      </c>
      <c r="B75" s="404"/>
      <c r="C75" s="405"/>
      <c r="D75" s="74" t="s">
        <v>19</v>
      </c>
      <c r="E75" s="520"/>
      <c r="F75" s="521"/>
      <c r="G75" s="280"/>
      <c r="H75" s="280"/>
      <c r="I75" s="280"/>
      <c r="J75" s="298">
        <v>25</v>
      </c>
      <c r="K75" s="297">
        <v>5</v>
      </c>
    </row>
    <row r="76" spans="1:11" ht="15" customHeight="1">
      <c r="A76" s="326" t="s">
        <v>582</v>
      </c>
      <c r="B76" s="404"/>
      <c r="C76" s="446"/>
      <c r="D76" s="346"/>
      <c r="E76" s="455"/>
      <c r="F76" s="465"/>
      <c r="G76" s="276"/>
      <c r="H76" s="280"/>
      <c r="I76" s="280"/>
      <c r="J76" s="298"/>
      <c r="K76" s="297"/>
    </row>
    <row r="77" spans="1:11" ht="15" customHeight="1">
      <c r="A77" s="325" t="s">
        <v>627</v>
      </c>
      <c r="B77" s="404"/>
      <c r="C77" s="446" t="s">
        <v>559</v>
      </c>
      <c r="D77" s="74" t="s">
        <v>558</v>
      </c>
      <c r="E77" s="520"/>
      <c r="F77" s="521"/>
      <c r="G77" s="276"/>
      <c r="H77" s="280"/>
      <c r="I77" s="280"/>
      <c r="J77" s="298">
        <v>25</v>
      </c>
      <c r="K77" s="297">
        <v>5</v>
      </c>
    </row>
    <row r="78" spans="1:11" ht="15" customHeight="1">
      <c r="A78" s="325" t="s">
        <v>628</v>
      </c>
      <c r="B78" s="404"/>
      <c r="C78" s="446" t="s">
        <v>559</v>
      </c>
      <c r="D78" s="74" t="s">
        <v>558</v>
      </c>
      <c r="E78" s="520"/>
      <c r="F78" s="521"/>
      <c r="G78" s="276"/>
      <c r="H78" s="280"/>
      <c r="I78" s="280"/>
      <c r="J78" s="298">
        <v>25</v>
      </c>
      <c r="K78" s="297">
        <v>5</v>
      </c>
    </row>
    <row r="79" spans="1:11" ht="15" customHeight="1">
      <c r="A79" s="325" t="s">
        <v>629</v>
      </c>
      <c r="B79" s="404"/>
      <c r="C79" s="446"/>
      <c r="D79" s="74" t="s">
        <v>560</v>
      </c>
      <c r="E79" s="455"/>
      <c r="F79" s="465"/>
      <c r="G79" s="276"/>
      <c r="H79" s="280"/>
      <c r="I79" s="280"/>
      <c r="J79" s="298">
        <v>25</v>
      </c>
      <c r="K79" s="297">
        <v>5</v>
      </c>
    </row>
    <row r="80" spans="1:11" ht="15" customHeight="1">
      <c r="A80" s="326" t="s">
        <v>598</v>
      </c>
      <c r="B80" s="404"/>
      <c r="C80" s="405"/>
      <c r="D80" s="447"/>
      <c r="E80" s="421"/>
      <c r="F80" s="401"/>
      <c r="G80" s="276"/>
      <c r="H80" s="280"/>
      <c r="I80" s="280"/>
      <c r="J80" s="298"/>
      <c r="K80" s="297"/>
    </row>
    <row r="81" spans="1:11" ht="15" customHeight="1">
      <c r="A81" s="325" t="s">
        <v>630</v>
      </c>
      <c r="B81" s="404"/>
      <c r="C81" s="405"/>
      <c r="D81" s="74" t="s">
        <v>560</v>
      </c>
      <c r="E81" s="455"/>
      <c r="F81" s="465"/>
      <c r="G81" s="276"/>
      <c r="H81" s="280"/>
      <c r="I81" s="280"/>
      <c r="J81" s="298">
        <v>25</v>
      </c>
      <c r="K81" s="297">
        <v>5</v>
      </c>
    </row>
    <row r="82" spans="1:11" ht="15" customHeight="1">
      <c r="A82" s="326" t="s">
        <v>583</v>
      </c>
      <c r="B82" s="404"/>
      <c r="C82" s="405"/>
      <c r="D82" s="346"/>
      <c r="E82" s="421"/>
      <c r="F82" s="401"/>
      <c r="G82" s="276"/>
      <c r="H82" s="280"/>
      <c r="I82" s="280"/>
      <c r="J82" s="298"/>
      <c r="K82" s="297"/>
    </row>
    <row r="83" spans="1:11" ht="15" customHeight="1">
      <c r="A83" s="325" t="s">
        <v>631</v>
      </c>
      <c r="B83" s="404"/>
      <c r="C83" s="405"/>
      <c r="D83" s="95" t="s">
        <v>19</v>
      </c>
      <c r="E83" s="421"/>
      <c r="F83" s="401"/>
      <c r="G83" s="276"/>
      <c r="H83" s="280"/>
      <c r="I83" s="280"/>
      <c r="J83" s="298">
        <v>25</v>
      </c>
      <c r="K83" s="297">
        <v>5</v>
      </c>
    </row>
    <row r="84" spans="1:11" ht="14.25" customHeight="1" thickBot="1">
      <c r="A84" s="341"/>
      <c r="B84" s="403"/>
      <c r="C84" s="356"/>
      <c r="D84" s="163"/>
      <c r="E84" s="386"/>
      <c r="F84" s="355"/>
      <c r="G84" s="276"/>
      <c r="H84" s="280"/>
      <c r="I84" s="280"/>
      <c r="J84" s="299"/>
      <c r="K84" s="303"/>
    </row>
    <row r="85" spans="1:11" ht="21" customHeight="1" thickBot="1">
      <c r="A85" s="319"/>
      <c r="B85" s="278"/>
      <c r="C85" s="278"/>
      <c r="D85" s="212"/>
      <c r="E85" s="278"/>
      <c r="F85" s="318"/>
      <c r="G85" s="280"/>
      <c r="H85" s="280"/>
      <c r="I85" s="280"/>
      <c r="J85" s="281" t="s">
        <v>25</v>
      </c>
      <c r="K85" s="300">
        <f>SUM(K68:K84)</f>
        <v>50</v>
      </c>
    </row>
    <row r="86" spans="1:11" ht="18.75" customHeight="1" thickBot="1">
      <c r="A86" s="370" t="s">
        <v>514</v>
      </c>
      <c r="B86" s="278"/>
      <c r="C86" s="278"/>
      <c r="D86" s="212"/>
      <c r="E86" s="278"/>
      <c r="F86" s="318"/>
      <c r="G86" s="280"/>
      <c r="H86" s="280"/>
      <c r="I86" s="280"/>
      <c r="J86" s="281"/>
      <c r="K86" s="305"/>
    </row>
    <row r="87" spans="1:11" ht="15" customHeight="1" thickBot="1">
      <c r="A87" s="613" t="s">
        <v>632</v>
      </c>
      <c r="B87" s="614"/>
      <c r="C87" s="615"/>
      <c r="D87" s="616"/>
      <c r="E87" s="475"/>
      <c r="F87" s="617"/>
      <c r="G87" s="280"/>
      <c r="H87" s="280"/>
      <c r="I87" s="280"/>
      <c r="J87" s="618"/>
      <c r="K87" s="503"/>
    </row>
    <row r="88" spans="1:11" ht="15" customHeight="1" thickBot="1">
      <c r="A88" s="318"/>
      <c r="B88" s="278"/>
      <c r="C88" s="278"/>
      <c r="D88" s="212"/>
      <c r="E88" s="278"/>
      <c r="F88" s="318"/>
      <c r="G88" s="280"/>
      <c r="H88" s="280"/>
      <c r="I88" s="280"/>
      <c r="J88" s="281" t="s">
        <v>25</v>
      </c>
      <c r="K88" s="300">
        <f>SUM(K87:K87)</f>
        <v>0</v>
      </c>
    </row>
    <row r="89" spans="1:11" ht="17.25" customHeight="1">
      <c r="A89" s="279" t="s">
        <v>528</v>
      </c>
      <c r="B89" s="278"/>
      <c r="C89" s="278"/>
      <c r="D89" s="212"/>
      <c r="E89" s="278"/>
      <c r="F89" s="278"/>
      <c r="G89" s="280"/>
      <c r="H89" s="280"/>
      <c r="I89" s="280"/>
      <c r="J89" s="281"/>
      <c r="K89" s="305"/>
    </row>
    <row r="90" spans="1:11" ht="17.25" customHeight="1" hidden="1" thickBot="1">
      <c r="A90" s="412"/>
      <c r="B90" s="278"/>
      <c r="C90" s="278"/>
      <c r="D90" s="212"/>
      <c r="E90" s="278"/>
      <c r="F90" s="278"/>
      <c r="G90" s="278"/>
      <c r="H90" s="278"/>
      <c r="I90" s="413"/>
      <c r="J90" s="320"/>
      <c r="K90" s="411" t="e">
        <f>SUM(#REF!)</f>
        <v>#REF!</v>
      </c>
    </row>
    <row r="91" spans="1:11" ht="17.25" customHeight="1">
      <c r="A91" s="349" t="s">
        <v>633</v>
      </c>
      <c r="B91" s="457"/>
      <c r="C91" s="457"/>
      <c r="D91" s="346"/>
      <c r="E91" s="457"/>
      <c r="F91" s="457"/>
      <c r="G91" s="457"/>
      <c r="H91" s="457"/>
      <c r="I91" s="457"/>
      <c r="J91" s="445"/>
      <c r="K91" s="297">
        <v>6</v>
      </c>
    </row>
    <row r="92" spans="1:11" ht="17.25" customHeight="1">
      <c r="A92" s="349" t="s">
        <v>634</v>
      </c>
      <c r="B92" s="457"/>
      <c r="C92" s="457"/>
      <c r="D92" s="346"/>
      <c r="E92" s="457"/>
      <c r="F92" s="457"/>
      <c r="G92" s="457"/>
      <c r="H92" s="457"/>
      <c r="I92" s="457"/>
      <c r="J92" s="445"/>
      <c r="K92" s="297">
        <v>6</v>
      </c>
    </row>
    <row r="93" spans="1:11" ht="17.25" customHeight="1">
      <c r="A93" s="349" t="s">
        <v>635</v>
      </c>
      <c r="B93" s="457"/>
      <c r="C93" s="457"/>
      <c r="D93" s="346"/>
      <c r="E93" s="457"/>
      <c r="F93" s="457"/>
      <c r="G93" s="457"/>
      <c r="H93" s="457"/>
      <c r="I93" s="457"/>
      <c r="J93" s="522"/>
      <c r="K93" s="297">
        <v>6</v>
      </c>
    </row>
    <row r="94" spans="1:11" ht="17.25" customHeight="1" thickBot="1">
      <c r="A94" s="385"/>
      <c r="B94" s="381"/>
      <c r="C94" s="381"/>
      <c r="D94" s="382"/>
      <c r="E94" s="381"/>
      <c r="F94" s="381"/>
      <c r="G94" s="381"/>
      <c r="H94" s="381"/>
      <c r="I94" s="381"/>
      <c r="J94" s="500"/>
      <c r="K94" s="398"/>
    </row>
    <row r="95" spans="1:11" ht="17.25" customHeight="1" thickBot="1">
      <c r="A95" s="52"/>
      <c r="B95" s="321"/>
      <c r="C95" s="321"/>
      <c r="D95" s="322"/>
      <c r="E95" s="321"/>
      <c r="F95" s="321"/>
      <c r="G95" s="340"/>
      <c r="H95" s="340"/>
      <c r="I95" s="340"/>
      <c r="J95" s="281" t="s">
        <v>25</v>
      </c>
      <c r="K95" s="398">
        <f>SUM(K91:K94)</f>
        <v>18</v>
      </c>
    </row>
    <row r="96" spans="1:11" ht="17.25" customHeight="1" thickBot="1">
      <c r="A96" s="279" t="s">
        <v>584</v>
      </c>
      <c r="B96" s="321"/>
      <c r="C96" s="321"/>
      <c r="D96" s="322"/>
      <c r="E96" s="321"/>
      <c r="F96" s="321"/>
      <c r="G96" s="340"/>
      <c r="H96" s="340"/>
      <c r="I96" s="340"/>
      <c r="J96" s="281"/>
      <c r="K96" s="305"/>
    </row>
    <row r="97" spans="1:11" ht="17.25" customHeight="1">
      <c r="A97" s="345" t="s">
        <v>632</v>
      </c>
      <c r="B97" s="408"/>
      <c r="C97" s="408"/>
      <c r="D97" s="523"/>
      <c r="E97" s="408"/>
      <c r="F97" s="408"/>
      <c r="G97" s="408"/>
      <c r="H97" s="408"/>
      <c r="I97" s="328"/>
      <c r="J97" s="343"/>
      <c r="K97" s="503">
        <v>0</v>
      </c>
    </row>
    <row r="98" spans="1:11" ht="17.25" customHeight="1" thickBot="1">
      <c r="A98" s="341"/>
      <c r="B98" s="403"/>
      <c r="C98" s="403"/>
      <c r="D98" s="619"/>
      <c r="E98" s="403"/>
      <c r="F98" s="403"/>
      <c r="G98" s="403"/>
      <c r="H98" s="403"/>
      <c r="I98" s="620"/>
      <c r="J98" s="621"/>
      <c r="K98" s="297"/>
    </row>
    <row r="99" spans="1:11" ht="17.25" customHeight="1" thickBot="1">
      <c r="A99" s="278"/>
      <c r="B99" s="321"/>
      <c r="C99" s="321"/>
      <c r="D99" s="322"/>
      <c r="E99" s="321"/>
      <c r="F99" s="321"/>
      <c r="G99" s="340"/>
      <c r="H99" s="340"/>
      <c r="I99" s="340"/>
      <c r="J99" s="281"/>
      <c r="K99" s="300">
        <f>SUM(K97:K98)</f>
        <v>0</v>
      </c>
    </row>
    <row r="100" spans="1:11" ht="17.25" customHeight="1">
      <c r="A100" s="278"/>
      <c r="B100" s="321"/>
      <c r="C100" s="321"/>
      <c r="D100" s="322"/>
      <c r="E100" s="321"/>
      <c r="F100" s="321"/>
      <c r="G100" s="340"/>
      <c r="H100" s="340"/>
      <c r="I100" s="340"/>
      <c r="J100" s="281"/>
      <c r="K100" s="305"/>
    </row>
    <row r="101" spans="1:11" ht="17.25" customHeight="1">
      <c r="A101" s="367"/>
      <c r="B101" s="321"/>
      <c r="C101" s="321"/>
      <c r="D101" s="322"/>
      <c r="E101" s="321"/>
      <c r="F101" s="321"/>
      <c r="G101" s="340"/>
      <c r="H101" s="340"/>
      <c r="I101" s="340"/>
      <c r="J101" s="281"/>
      <c r="K101" s="305"/>
    </row>
    <row r="102" spans="1:11" ht="17.25" customHeight="1">
      <c r="A102" s="278"/>
      <c r="B102" s="321"/>
      <c r="C102" s="321"/>
      <c r="D102" s="322"/>
      <c r="E102" s="321"/>
      <c r="F102" s="321"/>
      <c r="G102" s="340"/>
      <c r="H102" s="340"/>
      <c r="I102" s="340"/>
      <c r="J102" s="281"/>
      <c r="K102" s="305"/>
    </row>
    <row r="103" spans="1:11" s="1" customFormat="1" ht="17.25" customHeight="1">
      <c r="A103" s="52" t="s">
        <v>636</v>
      </c>
      <c r="B103" s="52"/>
      <c r="C103" s="52"/>
      <c r="D103" s="451"/>
      <c r="E103" s="52"/>
      <c r="F103" s="52"/>
      <c r="G103" s="452"/>
      <c r="H103" s="45"/>
      <c r="I103" s="45"/>
      <c r="J103" s="281"/>
      <c r="K103" s="305"/>
    </row>
    <row r="104" spans="1:11" s="1" customFormat="1" ht="17.25" customHeight="1">
      <c r="A104" s="52" t="s">
        <v>548</v>
      </c>
      <c r="B104" s="52"/>
      <c r="C104" s="52"/>
      <c r="D104" s="451"/>
      <c r="E104" s="52"/>
      <c r="F104" s="52"/>
      <c r="G104" s="452"/>
      <c r="H104" s="45"/>
      <c r="I104" s="45"/>
      <c r="J104" s="281"/>
      <c r="K104" s="305"/>
    </row>
    <row r="105" spans="1:11" s="1" customFormat="1" ht="17.25" customHeight="1">
      <c r="A105" s="52" t="s">
        <v>549</v>
      </c>
      <c r="B105" s="52"/>
      <c r="C105" s="52"/>
      <c r="D105" s="451"/>
      <c r="E105" s="52"/>
      <c r="F105" s="52"/>
      <c r="G105" s="452"/>
      <c r="H105" s="45"/>
      <c r="I105" s="45"/>
      <c r="J105" s="281"/>
      <c r="K105" s="305"/>
    </row>
    <row r="106" spans="1:11" ht="17.25" customHeight="1">
      <c r="A106" s="52"/>
      <c r="B106" s="321"/>
      <c r="C106" s="321"/>
      <c r="D106" s="322"/>
      <c r="E106" s="321"/>
      <c r="F106" s="321"/>
      <c r="G106" s="52" t="s">
        <v>504</v>
      </c>
      <c r="H106" s="52"/>
      <c r="I106" s="52"/>
      <c r="J106" s="281"/>
      <c r="K106" s="305"/>
    </row>
    <row r="107" spans="1:11" ht="20.25" customHeight="1">
      <c r="A107" s="278"/>
      <c r="B107" s="278"/>
      <c r="C107" s="17"/>
      <c r="D107" s="278"/>
      <c r="E107" s="278"/>
      <c r="F107" s="278"/>
      <c r="G107" s="276" t="s">
        <v>502</v>
      </c>
      <c r="H107" s="364"/>
      <c r="I107" s="364"/>
      <c r="J107" s="365"/>
      <c r="K107" s="282"/>
    </row>
    <row r="108" spans="1:11" ht="21" customHeight="1">
      <c r="A108" s="279" t="s">
        <v>534</v>
      </c>
      <c r="B108" s="278"/>
      <c r="C108" s="340"/>
      <c r="D108" s="358"/>
      <c r="E108" s="358"/>
      <c r="F108" s="59"/>
      <c r="G108" s="59"/>
      <c r="H108" s="59"/>
      <c r="I108" s="59"/>
      <c r="J108" s="59"/>
      <c r="K108" s="359"/>
    </row>
    <row r="109" spans="1:11" ht="21" customHeight="1">
      <c r="A109" s="279" t="s">
        <v>535</v>
      </c>
      <c r="B109" s="59"/>
      <c r="C109" s="278"/>
      <c r="D109" s="278"/>
      <c r="E109" s="478"/>
      <c r="F109" s="358"/>
      <c r="G109" s="278"/>
      <c r="H109" s="278"/>
      <c r="I109" s="278"/>
      <c r="J109" s="281"/>
      <c r="K109" s="359"/>
    </row>
    <row r="110" spans="1:11" ht="18" customHeight="1">
      <c r="A110" s="279" t="s">
        <v>529</v>
      </c>
      <c r="B110" s="59"/>
      <c r="C110" s="278"/>
      <c r="D110" s="278"/>
      <c r="E110" s="478"/>
      <c r="F110" s="358"/>
      <c r="G110" s="278"/>
      <c r="H110" s="278"/>
      <c r="I110" s="278"/>
      <c r="J110" s="281"/>
      <c r="K110" s="359"/>
    </row>
    <row r="111" spans="1:11" ht="18" customHeight="1">
      <c r="A111" s="279"/>
      <c r="B111" s="59"/>
      <c r="C111" s="278"/>
      <c r="D111" s="278"/>
      <c r="E111" s="478"/>
      <c r="F111" s="358"/>
      <c r="G111" s="278"/>
      <c r="H111" s="278"/>
      <c r="I111" s="278"/>
      <c r="J111" s="281"/>
      <c r="K111" s="359"/>
    </row>
    <row r="112" spans="1:11" ht="18" customHeight="1">
      <c r="A112" s="279"/>
      <c r="B112" s="59"/>
      <c r="C112" s="278"/>
      <c r="D112" s="278"/>
      <c r="E112" s="478"/>
      <c r="F112" s="358"/>
      <c r="G112" s="278"/>
      <c r="H112" s="278"/>
      <c r="I112" s="278"/>
      <c r="J112" s="281"/>
      <c r="K112" s="359"/>
    </row>
    <row r="113" spans="1:11" ht="18" customHeight="1">
      <c r="A113" s="279"/>
      <c r="B113" s="59"/>
      <c r="C113" s="278"/>
      <c r="D113" s="278"/>
      <c r="E113" s="478"/>
      <c r="F113" s="358"/>
      <c r="G113" s="278"/>
      <c r="H113" s="278"/>
      <c r="I113" s="278"/>
      <c r="J113" s="281"/>
      <c r="K113" s="359"/>
    </row>
    <row r="114" spans="1:11" ht="18" customHeight="1">
      <c r="A114" s="279"/>
      <c r="B114" s="59"/>
      <c r="C114" s="278"/>
      <c r="D114" s="278"/>
      <c r="E114" s="478"/>
      <c r="F114" s="358"/>
      <c r="G114" s="278"/>
      <c r="H114" s="278"/>
      <c r="I114" s="278"/>
      <c r="J114" s="281"/>
      <c r="K114" s="359"/>
    </row>
    <row r="115" spans="1:11" ht="18" customHeight="1">
      <c r="A115" s="279"/>
      <c r="B115" s="59"/>
      <c r="C115" s="278"/>
      <c r="D115" s="278"/>
      <c r="E115" s="478"/>
      <c r="F115" s="358"/>
      <c r="G115" s="278"/>
      <c r="H115" s="278"/>
      <c r="I115" s="278"/>
      <c r="J115" s="281"/>
      <c r="K115" s="359"/>
    </row>
    <row r="116" spans="1:11" ht="18" customHeight="1">
      <c r="A116" s="279"/>
      <c r="B116" s="59"/>
      <c r="C116" s="278"/>
      <c r="D116" s="278"/>
      <c r="E116" s="478"/>
      <c r="F116" s="358"/>
      <c r="G116" s="278"/>
      <c r="H116" s="278"/>
      <c r="I116" s="278"/>
      <c r="J116" s="281"/>
      <c r="K116" s="359"/>
    </row>
    <row r="117" spans="1:11" ht="18" customHeight="1">
      <c r="A117" s="279"/>
      <c r="B117" s="59"/>
      <c r="C117" s="278"/>
      <c r="D117" s="278"/>
      <c r="E117" s="478"/>
      <c r="F117" s="358"/>
      <c r="G117" s="278"/>
      <c r="H117" s="278"/>
      <c r="I117" s="278"/>
      <c r="J117" s="281"/>
      <c r="K117" s="359"/>
    </row>
    <row r="118" spans="1:11" ht="18" customHeight="1">
      <c r="A118" s="279"/>
      <c r="B118" s="59"/>
      <c r="C118" s="278"/>
      <c r="D118" s="278"/>
      <c r="E118" s="478"/>
      <c r="F118" s="358"/>
      <c r="G118" s="278"/>
      <c r="H118" s="278"/>
      <c r="I118" s="278"/>
      <c r="J118" s="281"/>
      <c r="K118" s="359"/>
    </row>
    <row r="119" spans="1:11" ht="18" customHeight="1">
      <c r="A119" s="279"/>
      <c r="B119" s="59"/>
      <c r="C119" s="278"/>
      <c r="D119" s="278"/>
      <c r="E119" s="478"/>
      <c r="F119" s="358"/>
      <c r="G119" s="278"/>
      <c r="H119" s="278"/>
      <c r="I119" s="278"/>
      <c r="J119" s="281"/>
      <c r="K119" s="359"/>
    </row>
    <row r="120" spans="1:11" ht="26.25" customHeight="1">
      <c r="A120" s="279"/>
      <c r="B120" s="59"/>
      <c r="C120" s="278"/>
      <c r="D120" s="278"/>
      <c r="E120" s="478"/>
      <c r="F120" s="358"/>
      <c r="G120" s="278"/>
      <c r="H120" s="278"/>
      <c r="I120" s="278"/>
      <c r="J120" s="281"/>
      <c r="K120" s="359"/>
    </row>
    <row r="121" spans="1:11" ht="26.25" customHeight="1">
      <c r="A121" s="279"/>
      <c r="B121" s="59"/>
      <c r="C121" s="278"/>
      <c r="D121" s="278"/>
      <c r="E121" s="478"/>
      <c r="F121" s="358"/>
      <c r="G121" s="278"/>
      <c r="H121" s="278"/>
      <c r="I121" s="278"/>
      <c r="J121" s="281"/>
      <c r="K121" s="359"/>
    </row>
    <row r="122" spans="1:11" ht="26.25" customHeight="1">
      <c r="A122" s="279"/>
      <c r="B122" s="59"/>
      <c r="C122" s="278"/>
      <c r="D122" s="278"/>
      <c r="E122" s="478"/>
      <c r="F122" s="358"/>
      <c r="G122" s="278"/>
      <c r="H122" s="278"/>
      <c r="I122" s="278"/>
      <c r="J122" s="281"/>
      <c r="K122" s="359"/>
    </row>
    <row r="123" spans="1:11" ht="26.25" customHeight="1" thickBot="1">
      <c r="A123" s="279"/>
      <c r="B123" s="59"/>
      <c r="C123" s="278"/>
      <c r="D123" s="278"/>
      <c r="E123" s="478"/>
      <c r="F123" s="358"/>
      <c r="G123" s="278"/>
      <c r="H123" s="278"/>
      <c r="I123" s="278"/>
      <c r="J123" s="281"/>
      <c r="K123" s="359"/>
    </row>
    <row r="124" spans="1:11" ht="14.25" customHeight="1">
      <c r="A124" s="474"/>
      <c r="B124" s="564" t="s">
        <v>531</v>
      </c>
      <c r="C124" s="565"/>
      <c r="D124" s="565"/>
      <c r="E124" s="565"/>
      <c r="F124" s="565"/>
      <c r="G124" s="565"/>
      <c r="H124" s="565"/>
      <c r="I124" s="566"/>
      <c r="J124" s="458"/>
      <c r="K124" s="454"/>
    </row>
    <row r="125" spans="1:11" ht="22.5" customHeight="1" thickBot="1">
      <c r="A125" s="333"/>
      <c r="B125" s="567"/>
      <c r="C125" s="568"/>
      <c r="D125" s="568"/>
      <c r="E125" s="568"/>
      <c r="F125" s="568"/>
      <c r="G125" s="568"/>
      <c r="H125" s="568"/>
      <c r="I125" s="569"/>
      <c r="J125" s="385"/>
      <c r="K125" s="334"/>
    </row>
    <row r="126" spans="1:11" ht="11.25" customHeight="1" hidden="1" thickBot="1">
      <c r="A126" s="474"/>
      <c r="B126" s="564" t="s">
        <v>508</v>
      </c>
      <c r="C126" s="565"/>
      <c r="D126" s="565"/>
      <c r="E126" s="565"/>
      <c r="F126" s="565"/>
      <c r="G126" s="565"/>
      <c r="H126" s="565"/>
      <c r="I126" s="566"/>
      <c r="J126" s="458"/>
      <c r="K126" s="454"/>
    </row>
    <row r="127" spans="1:11" ht="21.75" customHeight="1" hidden="1" thickBot="1">
      <c r="A127" s="333"/>
      <c r="B127" s="567"/>
      <c r="C127" s="568"/>
      <c r="D127" s="568"/>
      <c r="E127" s="568"/>
      <c r="F127" s="568"/>
      <c r="G127" s="568"/>
      <c r="H127" s="568"/>
      <c r="I127" s="569"/>
      <c r="J127" s="385"/>
      <c r="K127" s="334"/>
    </row>
    <row r="128" spans="1:11" ht="16.5" customHeight="1" hidden="1" thickBot="1">
      <c r="A128" s="474"/>
      <c r="B128" s="564" t="s">
        <v>508</v>
      </c>
      <c r="C128" s="565"/>
      <c r="D128" s="565"/>
      <c r="E128" s="565"/>
      <c r="F128" s="565"/>
      <c r="G128" s="565"/>
      <c r="H128" s="565"/>
      <c r="I128" s="566"/>
      <c r="J128" s="458"/>
      <c r="K128" s="454"/>
    </row>
    <row r="129" spans="1:11" ht="15.75" customHeight="1" hidden="1" thickBot="1">
      <c r="A129" s="333"/>
      <c r="B129" s="567"/>
      <c r="C129" s="568"/>
      <c r="D129" s="568"/>
      <c r="E129" s="568"/>
      <c r="F129" s="568"/>
      <c r="G129" s="568"/>
      <c r="H129" s="568"/>
      <c r="I129" s="569"/>
      <c r="J129" s="385"/>
      <c r="K129" s="334"/>
    </row>
    <row r="130" spans="1:11" ht="73.5" customHeight="1">
      <c r="A130" s="570" t="s">
        <v>511</v>
      </c>
      <c r="B130" s="572" t="s">
        <v>532</v>
      </c>
      <c r="C130" s="573"/>
      <c r="D130" s="573"/>
      <c r="E130" s="573"/>
      <c r="F130" s="573"/>
      <c r="G130" s="573"/>
      <c r="H130" s="573"/>
      <c r="I130" s="574"/>
      <c r="J130" s="578" t="s">
        <v>13</v>
      </c>
      <c r="K130" s="579"/>
    </row>
    <row r="131" spans="1:11" ht="30" customHeight="1" thickBot="1">
      <c r="A131" s="571"/>
      <c r="B131" s="575"/>
      <c r="C131" s="576"/>
      <c r="D131" s="576"/>
      <c r="E131" s="576"/>
      <c r="F131" s="576"/>
      <c r="G131" s="576"/>
      <c r="H131" s="576"/>
      <c r="I131" s="577"/>
      <c r="J131" s="580"/>
      <c r="K131" s="581"/>
    </row>
    <row r="132" spans="1:11" ht="19.5" customHeight="1" thickBot="1">
      <c r="A132" s="357">
        <v>1988</v>
      </c>
      <c r="B132" s="271"/>
      <c r="C132" s="272"/>
      <c r="D132" s="272"/>
      <c r="E132" s="272"/>
      <c r="F132" s="272"/>
      <c r="G132" s="272"/>
      <c r="H132" s="272"/>
      <c r="I132" s="273"/>
      <c r="J132" s="582" t="s">
        <v>1</v>
      </c>
      <c r="K132" s="583"/>
    </row>
    <row r="133" spans="1:11" ht="16.5" customHeight="1">
      <c r="A133" s="280"/>
      <c r="B133" s="280"/>
      <c r="C133" s="280"/>
      <c r="D133" s="280"/>
      <c r="E133" s="280"/>
      <c r="F133" s="280"/>
      <c r="G133" s="280"/>
      <c r="H133" s="280"/>
      <c r="I133" s="280"/>
      <c r="J133" s="280"/>
      <c r="K133" s="280"/>
    </row>
    <row r="134" spans="1:11" ht="16.5" customHeight="1">
      <c r="A134" s="584" t="s">
        <v>637</v>
      </c>
      <c r="B134" s="584"/>
      <c r="C134" s="584"/>
      <c r="D134" s="584"/>
      <c r="E134" s="584"/>
      <c r="F134" s="584"/>
      <c r="G134" s="584"/>
      <c r="H134" s="584"/>
      <c r="I134" s="584"/>
      <c r="J134" s="584"/>
      <c r="K134" s="584"/>
    </row>
    <row r="135" spans="1:11" ht="16.5" customHeight="1" thickBot="1">
      <c r="A135" s="388"/>
      <c r="B135" s="388"/>
      <c r="C135" s="388"/>
      <c r="D135" s="388"/>
      <c r="E135" s="388"/>
      <c r="F135" s="388"/>
      <c r="G135" s="388"/>
      <c r="H135" s="388"/>
      <c r="I135" s="388"/>
      <c r="J135" s="388"/>
      <c r="K135" s="388"/>
    </row>
    <row r="136" spans="1:11" ht="16.5" customHeight="1" thickBot="1">
      <c r="A136" s="307" t="s">
        <v>2</v>
      </c>
      <c r="B136" s="585" t="s">
        <v>638</v>
      </c>
      <c r="C136" s="586"/>
      <c r="D136" s="586"/>
      <c r="E136" s="586"/>
      <c r="F136" s="586"/>
      <c r="G136" s="587"/>
      <c r="H136" s="588" t="s">
        <v>610</v>
      </c>
      <c r="I136" s="589"/>
      <c r="J136" s="585" t="s">
        <v>3</v>
      </c>
      <c r="K136" s="587"/>
    </row>
    <row r="137" spans="1:11" ht="16.5" customHeight="1">
      <c r="A137" s="308" t="s">
        <v>518</v>
      </c>
      <c r="B137" s="546" t="s">
        <v>572</v>
      </c>
      <c r="C137" s="547"/>
      <c r="D137" s="547"/>
      <c r="E137" s="547"/>
      <c r="F137" s="547"/>
      <c r="G137" s="548"/>
      <c r="H137" s="309">
        <v>0</v>
      </c>
      <c r="I137" s="468">
        <v>2</v>
      </c>
      <c r="J137" s="551" t="s">
        <v>603</v>
      </c>
      <c r="K137" s="552"/>
    </row>
    <row r="138" spans="1:11" ht="16.5" customHeight="1">
      <c r="A138" s="293" t="s">
        <v>520</v>
      </c>
      <c r="B138" s="338" t="s">
        <v>523</v>
      </c>
      <c r="C138" s="324"/>
      <c r="D138" s="339"/>
      <c r="E138" s="324"/>
      <c r="F138" s="324"/>
      <c r="G138" s="323"/>
      <c r="H138" s="311">
        <v>0</v>
      </c>
      <c r="I138" s="469">
        <v>4</v>
      </c>
      <c r="J138" s="415" t="s">
        <v>594</v>
      </c>
      <c r="K138" s="332"/>
    </row>
    <row r="139" spans="1:11" ht="16.5" customHeight="1">
      <c r="A139" s="293" t="s">
        <v>21</v>
      </c>
      <c r="B139" s="338" t="s">
        <v>20</v>
      </c>
      <c r="C139" s="324"/>
      <c r="D139" s="324"/>
      <c r="E139" s="324"/>
      <c r="F139" s="324"/>
      <c r="G139" s="323"/>
      <c r="H139" s="313">
        <v>2</v>
      </c>
      <c r="I139" s="414">
        <v>3</v>
      </c>
      <c r="J139" s="553" t="s">
        <v>639</v>
      </c>
      <c r="K139" s="554"/>
    </row>
    <row r="140" spans="1:11" ht="16.5" customHeight="1" thickBot="1">
      <c r="A140" s="315" t="s">
        <v>519</v>
      </c>
      <c r="B140" s="555" t="s">
        <v>500</v>
      </c>
      <c r="C140" s="556"/>
      <c r="D140" s="556"/>
      <c r="E140" s="556"/>
      <c r="F140" s="556"/>
      <c r="G140" s="557"/>
      <c r="H140" s="470">
        <v>0</v>
      </c>
      <c r="I140" s="471">
        <v>0</v>
      </c>
      <c r="J140" s="558" t="s">
        <v>640</v>
      </c>
      <c r="K140" s="559"/>
    </row>
    <row r="141" spans="1:11" ht="15.75" customHeight="1" hidden="1">
      <c r="A141" s="371" t="s">
        <v>20</v>
      </c>
      <c r="B141" s="546" t="s">
        <v>505</v>
      </c>
      <c r="C141" s="547"/>
      <c r="D141" s="547"/>
      <c r="E141" s="547"/>
      <c r="F141" s="547"/>
      <c r="G141" s="548"/>
      <c r="H141" s="311">
        <v>3</v>
      </c>
      <c r="I141" s="312">
        <v>2</v>
      </c>
      <c r="J141" s="549" t="s">
        <v>506</v>
      </c>
      <c r="K141" s="550"/>
    </row>
    <row r="142" spans="1:11" ht="11.25" customHeight="1" hidden="1">
      <c r="A142" s="194"/>
      <c r="B142" s="17"/>
      <c r="C142" s="17"/>
      <c r="D142" s="17"/>
      <c r="E142" s="17"/>
      <c r="F142" s="17"/>
      <c r="G142" s="17"/>
      <c r="H142" s="17"/>
      <c r="I142" s="17"/>
      <c r="J142" s="17"/>
      <c r="K142" s="479"/>
    </row>
    <row r="143" spans="1:11" ht="16.5" customHeight="1" hidden="1">
      <c r="A143" s="194"/>
      <c r="B143" s="17"/>
      <c r="C143" s="17"/>
      <c r="D143" s="17"/>
      <c r="E143" s="17"/>
      <c r="F143" s="17"/>
      <c r="G143" s="17"/>
      <c r="H143" s="17"/>
      <c r="I143" s="17"/>
      <c r="J143" s="17"/>
      <c r="K143" s="479"/>
    </row>
    <row r="144" spans="1:11" ht="19.5" customHeight="1" hidden="1">
      <c r="A144" s="560" t="s">
        <v>507</v>
      </c>
      <c r="B144" s="561"/>
      <c r="C144" s="561"/>
      <c r="D144" s="561"/>
      <c r="E144" s="561"/>
      <c r="F144" s="561"/>
      <c r="G144" s="561"/>
      <c r="H144" s="561"/>
      <c r="I144" s="561"/>
      <c r="J144" s="561"/>
      <c r="K144" s="562"/>
    </row>
    <row r="145" spans="1:11" ht="19.5" customHeight="1" thickBot="1">
      <c r="A145" s="389" t="s">
        <v>521</v>
      </c>
      <c r="B145" s="390"/>
      <c r="C145" s="390"/>
      <c r="D145" s="390"/>
      <c r="E145" s="390"/>
      <c r="F145" s="390"/>
      <c r="G145" s="390"/>
      <c r="H145" s="391" t="s">
        <v>513</v>
      </c>
      <c r="I145" s="390"/>
      <c r="J145" s="390"/>
      <c r="K145" s="392"/>
    </row>
    <row r="146" spans="1:11" ht="19.5" customHeight="1">
      <c r="A146" s="393"/>
      <c r="B146" s="393"/>
      <c r="C146" s="393"/>
      <c r="D146" s="393"/>
      <c r="E146" s="393"/>
      <c r="F146" s="393"/>
      <c r="G146" s="393"/>
      <c r="H146" s="393"/>
      <c r="I146" s="393"/>
      <c r="J146" s="393"/>
      <c r="K146" s="393"/>
    </row>
    <row r="147" spans="1:11" ht="16.5" customHeight="1">
      <c r="A147" s="393" t="s">
        <v>512</v>
      </c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</row>
    <row r="148" spans="1:11" ht="15.75" customHeight="1" thickBot="1">
      <c r="A148" s="364"/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</row>
    <row r="149" spans="1:11" ht="48" customHeight="1" thickBot="1">
      <c r="A149" s="283" t="s">
        <v>4</v>
      </c>
      <c r="B149" s="284" t="s">
        <v>11</v>
      </c>
      <c r="C149" s="461" t="s">
        <v>5</v>
      </c>
      <c r="D149" s="462" t="s">
        <v>6</v>
      </c>
      <c r="E149" s="462" t="s">
        <v>7</v>
      </c>
      <c r="F149" s="463" t="s">
        <v>8</v>
      </c>
      <c r="G149" s="288" t="s">
        <v>10</v>
      </c>
      <c r="H149" s="286" t="s">
        <v>24</v>
      </c>
      <c r="I149" s="289" t="s">
        <v>12</v>
      </c>
      <c r="J149" s="284" t="s">
        <v>9</v>
      </c>
      <c r="K149" s="290" t="s">
        <v>471</v>
      </c>
    </row>
    <row r="150" spans="1:11" ht="20.25" customHeight="1">
      <c r="A150" s="308" t="s">
        <v>641</v>
      </c>
      <c r="B150" s="292">
        <f>(D150*3)+E150</f>
        <v>31</v>
      </c>
      <c r="C150" s="459">
        <f>D150+E150+F150</f>
        <v>13</v>
      </c>
      <c r="D150" s="255">
        <v>10</v>
      </c>
      <c r="E150" s="255">
        <v>1</v>
      </c>
      <c r="F150" s="460">
        <v>2</v>
      </c>
      <c r="G150" s="265">
        <v>25</v>
      </c>
      <c r="H150" s="262">
        <v>13</v>
      </c>
      <c r="I150" s="291">
        <f>(G150-H150)</f>
        <v>12</v>
      </c>
      <c r="J150" s="292">
        <v>515</v>
      </c>
      <c r="K150" s="622" t="s">
        <v>600</v>
      </c>
    </row>
    <row r="151" spans="1:11" ht="20.25" customHeight="1">
      <c r="A151" s="293" t="s">
        <v>588</v>
      </c>
      <c r="B151" s="294">
        <f>(D151*3)+E151</f>
        <v>30</v>
      </c>
      <c r="C151" s="161">
        <f>D151+E151+F151</f>
        <v>13</v>
      </c>
      <c r="D151" s="74">
        <v>9</v>
      </c>
      <c r="E151" s="74">
        <v>3</v>
      </c>
      <c r="F151" s="295">
        <v>1</v>
      </c>
      <c r="G151" s="161">
        <v>22</v>
      </c>
      <c r="H151" s="74">
        <v>14</v>
      </c>
      <c r="I151" s="296">
        <f>(G151-H151)</f>
        <v>8</v>
      </c>
      <c r="J151" s="294">
        <v>655</v>
      </c>
      <c r="K151" s="399">
        <v>5</v>
      </c>
    </row>
    <row r="152" spans="1:11" ht="20.25" customHeight="1">
      <c r="A152" s="293" t="s">
        <v>599</v>
      </c>
      <c r="B152" s="294">
        <f>(D152*3)+E152</f>
        <v>21</v>
      </c>
      <c r="C152" s="161">
        <f>D152+E152+F152</f>
        <v>13</v>
      </c>
      <c r="D152" s="74">
        <v>6</v>
      </c>
      <c r="E152" s="74">
        <v>3</v>
      </c>
      <c r="F152" s="295">
        <v>4</v>
      </c>
      <c r="G152" s="161">
        <v>19</v>
      </c>
      <c r="H152" s="74">
        <v>17</v>
      </c>
      <c r="I152" s="296">
        <f>(G152-H152)</f>
        <v>2</v>
      </c>
      <c r="J152" s="294">
        <v>560</v>
      </c>
      <c r="K152" s="399">
        <v>21</v>
      </c>
    </row>
    <row r="153" spans="1:11" ht="20.25" customHeight="1">
      <c r="A153" s="293" t="s">
        <v>579</v>
      </c>
      <c r="B153" s="294">
        <f>(D153*3)+E153</f>
        <v>18</v>
      </c>
      <c r="C153" s="161">
        <f>D153+E153+F153</f>
        <v>12</v>
      </c>
      <c r="D153" s="74">
        <v>5</v>
      </c>
      <c r="E153" s="74">
        <v>3</v>
      </c>
      <c r="F153" s="295">
        <v>4</v>
      </c>
      <c r="G153" s="161">
        <v>21</v>
      </c>
      <c r="H153" s="74">
        <v>15</v>
      </c>
      <c r="I153" s="296">
        <f>(G153-H153)</f>
        <v>6</v>
      </c>
      <c r="J153" s="294">
        <v>365</v>
      </c>
      <c r="K153" s="399">
        <v>5</v>
      </c>
    </row>
    <row r="154" spans="1:11" ht="20.25" customHeight="1">
      <c r="A154" s="293" t="s">
        <v>566</v>
      </c>
      <c r="B154" s="294">
        <f>(D154*3)+E154</f>
        <v>17</v>
      </c>
      <c r="C154" s="161">
        <f>D154+E154+F154</f>
        <v>13</v>
      </c>
      <c r="D154" s="74">
        <v>5</v>
      </c>
      <c r="E154" s="74">
        <v>2</v>
      </c>
      <c r="F154" s="295">
        <v>6</v>
      </c>
      <c r="G154" s="161">
        <v>26</v>
      </c>
      <c r="H154" s="74">
        <v>26</v>
      </c>
      <c r="I154" s="296">
        <f>(G154-H154)</f>
        <v>0</v>
      </c>
      <c r="J154" s="294">
        <v>410</v>
      </c>
      <c r="K154" s="399">
        <v>16</v>
      </c>
    </row>
    <row r="155" spans="1:11" ht="20.25" customHeight="1">
      <c r="A155" s="293" t="s">
        <v>573</v>
      </c>
      <c r="B155" s="294">
        <f>(D155*3)+E155</f>
        <v>17</v>
      </c>
      <c r="C155" s="161">
        <f>D155+E155+F155</f>
        <v>14</v>
      </c>
      <c r="D155" s="74">
        <v>5</v>
      </c>
      <c r="E155" s="74">
        <v>2</v>
      </c>
      <c r="F155" s="295">
        <v>7</v>
      </c>
      <c r="G155" s="161">
        <v>21</v>
      </c>
      <c r="H155" s="74">
        <v>23</v>
      </c>
      <c r="I155" s="296">
        <f>(G155-H155)</f>
        <v>-2</v>
      </c>
      <c r="J155" s="294">
        <v>390</v>
      </c>
      <c r="K155" s="399">
        <v>0</v>
      </c>
    </row>
    <row r="156" spans="1:11" ht="21" customHeight="1">
      <c r="A156" s="293" t="s">
        <v>589</v>
      </c>
      <c r="B156" s="294">
        <f>(D156*3)+E156</f>
        <v>14</v>
      </c>
      <c r="C156" s="161">
        <f>D156+E156+F156</f>
        <v>13</v>
      </c>
      <c r="D156" s="74">
        <v>3</v>
      </c>
      <c r="E156" s="74">
        <v>5</v>
      </c>
      <c r="F156" s="295">
        <v>5</v>
      </c>
      <c r="G156" s="161">
        <v>18</v>
      </c>
      <c r="H156" s="74">
        <v>20</v>
      </c>
      <c r="I156" s="296">
        <f>(G156-H156)</f>
        <v>-2</v>
      </c>
      <c r="J156" s="294">
        <v>340</v>
      </c>
      <c r="K156" s="399">
        <v>0</v>
      </c>
    </row>
    <row r="157" spans="1:11" ht="18.75" customHeight="1">
      <c r="A157" s="293" t="s">
        <v>574</v>
      </c>
      <c r="B157" s="294">
        <f>(D157*3)+E157</f>
        <v>7</v>
      </c>
      <c r="C157" s="161">
        <f>D157+E157+F157</f>
        <v>13</v>
      </c>
      <c r="D157" s="74">
        <v>1</v>
      </c>
      <c r="E157" s="74">
        <v>4</v>
      </c>
      <c r="F157" s="295">
        <v>8</v>
      </c>
      <c r="G157" s="161">
        <v>10</v>
      </c>
      <c r="H157" s="74">
        <v>24</v>
      </c>
      <c r="I157" s="296">
        <f>(G157-H157)</f>
        <v>-14</v>
      </c>
      <c r="J157" s="294">
        <v>550</v>
      </c>
      <c r="K157" s="399">
        <v>5</v>
      </c>
    </row>
    <row r="158" spans="1:11" ht="19.5" customHeight="1" thickBot="1">
      <c r="A158" s="293" t="s">
        <v>592</v>
      </c>
      <c r="B158" s="294">
        <f>(D158*3)+E158</f>
        <v>6</v>
      </c>
      <c r="C158" s="161">
        <f>D158+E158+F158</f>
        <v>12</v>
      </c>
      <c r="D158" s="74">
        <v>1</v>
      </c>
      <c r="E158" s="74">
        <v>3</v>
      </c>
      <c r="F158" s="295">
        <v>8</v>
      </c>
      <c r="G158" s="161">
        <v>11</v>
      </c>
      <c r="H158" s="74">
        <v>27</v>
      </c>
      <c r="I158" s="296">
        <f>(G158-H158)</f>
        <v>-16</v>
      </c>
      <c r="J158" s="299">
        <v>390</v>
      </c>
      <c r="K158" s="399">
        <v>0</v>
      </c>
    </row>
    <row r="159" spans="1:11" ht="21.75" customHeight="1" thickBot="1">
      <c r="A159" s="433" t="s">
        <v>580</v>
      </c>
      <c r="B159" s="432"/>
      <c r="C159" s="434"/>
      <c r="D159" s="434"/>
      <c r="E159" s="434"/>
      <c r="F159" s="434"/>
      <c r="G159" s="434"/>
      <c r="H159" s="434"/>
      <c r="I159" s="418"/>
      <c r="J159" s="419" t="s">
        <v>547</v>
      </c>
      <c r="K159" s="300">
        <f>SUM(K150:K158)</f>
        <v>52</v>
      </c>
    </row>
    <row r="160" spans="1:11" ht="15.75" customHeight="1" thickBot="1">
      <c r="A160" s="420"/>
      <c r="B160" s="381"/>
      <c r="C160" s="381"/>
      <c r="D160" s="381"/>
      <c r="E160" s="381"/>
      <c r="F160" s="381"/>
      <c r="G160" s="381"/>
      <c r="H160" s="381"/>
      <c r="I160" s="381"/>
      <c r="J160" s="480"/>
      <c r="K160" s="282"/>
    </row>
    <row r="161" spans="1:11" ht="15" customHeight="1">
      <c r="A161" s="301"/>
      <c r="B161" s="278"/>
      <c r="C161" s="278"/>
      <c r="D161" s="278"/>
      <c r="E161" s="278"/>
      <c r="F161" s="278"/>
      <c r="G161" s="278"/>
      <c r="H161" s="278"/>
      <c r="I161" s="278"/>
      <c r="J161" s="476"/>
      <c r="K161" s="282"/>
    </row>
    <row r="162" spans="1:11" ht="15.75" customHeight="1" thickBot="1">
      <c r="A162" s="563" t="s">
        <v>601</v>
      </c>
      <c r="B162" s="563"/>
      <c r="C162" s="563"/>
      <c r="D162" s="563"/>
      <c r="E162" s="563"/>
      <c r="F162" s="563"/>
      <c r="G162" s="563"/>
      <c r="H162" s="563"/>
      <c r="I162" s="563"/>
      <c r="J162" s="563"/>
      <c r="K162" s="563"/>
    </row>
    <row r="163" spans="1:11" ht="18" customHeight="1" thickBot="1">
      <c r="A163" s="466" t="s">
        <v>567</v>
      </c>
      <c r="B163" s="481"/>
      <c r="C163" s="481"/>
      <c r="D163" s="467">
        <v>11</v>
      </c>
      <c r="E163" s="277" t="s">
        <v>17</v>
      </c>
      <c r="F163" s="345" t="s">
        <v>605</v>
      </c>
      <c r="G163" s="347"/>
      <c r="H163" s="347"/>
      <c r="I163" s="347"/>
      <c r="J163" s="344"/>
      <c r="K163" s="292" t="s">
        <v>23</v>
      </c>
    </row>
    <row r="164" spans="1:11" ht="18" customHeight="1">
      <c r="A164" s="482" t="s">
        <v>561</v>
      </c>
      <c r="B164" s="502"/>
      <c r="C164" s="510"/>
      <c r="D164" s="486">
        <v>10</v>
      </c>
      <c r="E164" s="277" t="s">
        <v>18</v>
      </c>
      <c r="F164" s="349" t="s">
        <v>642</v>
      </c>
      <c r="G164" s="337"/>
      <c r="H164" s="337"/>
      <c r="I164" s="337"/>
      <c r="J164" s="332"/>
      <c r="K164" s="294" t="s">
        <v>23</v>
      </c>
    </row>
    <row r="165" spans="1:11" ht="18" customHeight="1">
      <c r="A165" s="441" t="s">
        <v>545</v>
      </c>
      <c r="B165" s="331"/>
      <c r="C165" s="504"/>
      <c r="D165" s="407">
        <v>10</v>
      </c>
      <c r="E165" s="277"/>
      <c r="F165" s="349" t="s">
        <v>585</v>
      </c>
      <c r="G165" s="337"/>
      <c r="H165" s="337"/>
      <c r="I165" s="337"/>
      <c r="J165" s="332"/>
      <c r="K165" s="294" t="s">
        <v>23</v>
      </c>
    </row>
    <row r="166" spans="1:11" ht="18" customHeight="1">
      <c r="A166" s="441" t="s">
        <v>577</v>
      </c>
      <c r="B166" s="406"/>
      <c r="C166" s="505"/>
      <c r="D166" s="407">
        <v>8</v>
      </c>
      <c r="E166" s="277"/>
      <c r="F166" s="349"/>
      <c r="G166" s="337"/>
      <c r="H166" s="337"/>
      <c r="I166" s="337"/>
      <c r="J166" s="332"/>
      <c r="K166" s="294"/>
    </row>
    <row r="167" spans="1:11" ht="18" customHeight="1">
      <c r="A167" s="441" t="s">
        <v>544</v>
      </c>
      <c r="B167" s="485"/>
      <c r="C167" s="507"/>
      <c r="D167" s="407">
        <v>7</v>
      </c>
      <c r="E167" s="277"/>
      <c r="F167" s="349"/>
      <c r="G167" s="337"/>
      <c r="H167" s="337"/>
      <c r="I167" s="337"/>
      <c r="J167" s="332"/>
      <c r="K167" s="294"/>
    </row>
    <row r="168" spans="1:11" ht="18" customHeight="1">
      <c r="A168" s="415" t="s">
        <v>575</v>
      </c>
      <c r="B168" s="442"/>
      <c r="C168" s="506"/>
      <c r="D168" s="422">
        <v>7</v>
      </c>
      <c r="E168" s="277"/>
      <c r="F168" s="349"/>
      <c r="G168" s="337"/>
      <c r="H168" s="337"/>
      <c r="I168" s="337"/>
      <c r="J168" s="332"/>
      <c r="K168" s="294"/>
    </row>
    <row r="169" spans="1:11" ht="18" customHeight="1">
      <c r="A169" s="441" t="s">
        <v>564</v>
      </c>
      <c r="B169" s="406"/>
      <c r="C169" s="505"/>
      <c r="D169" s="407">
        <v>6</v>
      </c>
      <c r="E169" s="277"/>
      <c r="F169" s="349"/>
      <c r="G169" s="337"/>
      <c r="H169" s="337"/>
      <c r="I169" s="337"/>
      <c r="J169" s="332"/>
      <c r="K169" s="294"/>
    </row>
    <row r="170" spans="1:11" ht="18" customHeight="1">
      <c r="A170" s="441" t="s">
        <v>576</v>
      </c>
      <c r="B170" s="406"/>
      <c r="C170" s="505"/>
      <c r="D170" s="407">
        <v>5</v>
      </c>
      <c r="E170" s="277"/>
      <c r="F170" s="349"/>
      <c r="G170" s="337"/>
      <c r="H170" s="337"/>
      <c r="I170" s="337"/>
      <c r="J170" s="332"/>
      <c r="K170" s="294"/>
    </row>
    <row r="171" spans="1:11" ht="18" customHeight="1">
      <c r="A171" s="441" t="s">
        <v>562</v>
      </c>
      <c r="B171" s="331"/>
      <c r="C171" s="504"/>
      <c r="D171" s="407">
        <v>4</v>
      </c>
      <c r="E171" s="277"/>
      <c r="F171" s="326"/>
      <c r="G171" s="337"/>
      <c r="H171" s="337"/>
      <c r="I171" s="337"/>
      <c r="J171" s="350"/>
      <c r="K171" s="294"/>
    </row>
    <row r="172" spans="1:11" ht="18" customHeight="1">
      <c r="A172" s="441" t="s">
        <v>563</v>
      </c>
      <c r="B172" s="406"/>
      <c r="C172" s="505"/>
      <c r="D172" s="407">
        <v>4</v>
      </c>
      <c r="E172" s="277"/>
      <c r="F172" s="349"/>
      <c r="G172" s="337"/>
      <c r="H172" s="337"/>
      <c r="I172" s="337"/>
      <c r="J172" s="332"/>
      <c r="K172" s="294"/>
    </row>
    <row r="173" spans="1:11" ht="18" customHeight="1">
      <c r="A173" s="441" t="s">
        <v>604</v>
      </c>
      <c r="B173" s="485"/>
      <c r="C173" s="507"/>
      <c r="D173" s="407">
        <v>4</v>
      </c>
      <c r="E173" s="277"/>
      <c r="F173" s="349"/>
      <c r="G173" s="337"/>
      <c r="H173" s="337"/>
      <c r="I173" s="337"/>
      <c r="J173" s="332"/>
      <c r="K173" s="294"/>
    </row>
    <row r="174" spans="1:11" ht="18" customHeight="1">
      <c r="A174" s="448" t="s">
        <v>585</v>
      </c>
      <c r="B174" s="496"/>
      <c r="C174" s="511"/>
      <c r="D174" s="409">
        <v>4</v>
      </c>
      <c r="E174" s="277"/>
      <c r="F174" s="349"/>
      <c r="G174" s="337"/>
      <c r="H174" s="337"/>
      <c r="I174" s="337"/>
      <c r="J174" s="332"/>
      <c r="K174" s="294"/>
    </row>
    <row r="175" spans="1:11" ht="18" customHeight="1">
      <c r="A175" s="441"/>
      <c r="B175" s="449"/>
      <c r="C175" s="508"/>
      <c r="D175" s="407"/>
      <c r="E175" s="277"/>
      <c r="F175" s="326"/>
      <c r="G175" s="337"/>
      <c r="H175" s="337"/>
      <c r="I175" s="337"/>
      <c r="J175" s="350"/>
      <c r="K175" s="298"/>
    </row>
    <row r="176" spans="1:11" ht="18" customHeight="1">
      <c r="A176" s="441"/>
      <c r="B176" s="331"/>
      <c r="C176" s="504"/>
      <c r="D176" s="407"/>
      <c r="E176" s="277"/>
      <c r="F176" s="326"/>
      <c r="G176" s="351"/>
      <c r="H176" s="351"/>
      <c r="I176" s="351"/>
      <c r="J176" s="350"/>
      <c r="K176" s="298"/>
    </row>
    <row r="177" spans="1:11" ht="18" customHeight="1">
      <c r="A177" s="448"/>
      <c r="B177" s="410"/>
      <c r="C177" s="509"/>
      <c r="D177" s="409"/>
      <c r="E177" s="277"/>
      <c r="F177" s="326"/>
      <c r="G177" s="351"/>
      <c r="H177" s="351"/>
      <c r="I177" s="351"/>
      <c r="J177" s="350"/>
      <c r="K177" s="298"/>
    </row>
    <row r="178" spans="1:11" ht="18" customHeight="1" thickBot="1">
      <c r="A178" s="542"/>
      <c r="B178" s="543"/>
      <c r="C178" s="544"/>
      <c r="D178" s="545"/>
      <c r="E178" s="277"/>
      <c r="F178" s="352"/>
      <c r="G178" s="353"/>
      <c r="H178" s="353"/>
      <c r="I178" s="353"/>
      <c r="J178" s="354"/>
      <c r="K178" s="299"/>
    </row>
    <row r="179" spans="1:11" ht="15" customHeight="1">
      <c r="A179" s="335"/>
      <c r="B179" s="366"/>
      <c r="C179" s="366"/>
      <c r="D179" s="336"/>
      <c r="E179" s="277"/>
      <c r="F179" s="367"/>
      <c r="G179" s="275"/>
      <c r="H179" s="275"/>
      <c r="I179" s="275"/>
      <c r="J179" s="275"/>
      <c r="K179" s="365"/>
    </row>
    <row r="180" spans="1:11" ht="15" customHeight="1">
      <c r="A180" s="335"/>
      <c r="B180" s="366"/>
      <c r="C180" s="366"/>
      <c r="D180" s="336"/>
      <c r="E180" s="277"/>
      <c r="F180" s="367"/>
      <c r="G180" s="275"/>
      <c r="H180" s="275"/>
      <c r="I180" s="275"/>
      <c r="J180" s="275"/>
      <c r="K180" s="365"/>
    </row>
    <row r="181" spans="1:11" ht="15" customHeight="1">
      <c r="A181" s="335"/>
      <c r="B181" s="366"/>
      <c r="C181" s="366"/>
      <c r="D181" s="336"/>
      <c r="E181" s="277"/>
      <c r="F181" s="367"/>
      <c r="G181" s="275"/>
      <c r="H181" s="275"/>
      <c r="I181" s="275"/>
      <c r="J181" s="275"/>
      <c r="K181" s="365"/>
    </row>
    <row r="182" spans="1:11" ht="15" customHeight="1">
      <c r="A182" s="335"/>
      <c r="B182" s="366"/>
      <c r="C182" s="366"/>
      <c r="D182" s="336"/>
      <c r="E182" s="277"/>
      <c r="F182" s="367"/>
      <c r="G182" s="275"/>
      <c r="H182" s="275"/>
      <c r="I182" s="275"/>
      <c r="J182" s="275"/>
      <c r="K182" s="365"/>
    </row>
    <row r="183" spans="1:11" ht="15" customHeight="1">
      <c r="A183" s="335"/>
      <c r="B183" s="366"/>
      <c r="C183" s="366"/>
      <c r="D183" s="336"/>
      <c r="E183" s="277"/>
      <c r="F183" s="367"/>
      <c r="G183" s="275"/>
      <c r="H183" s="275"/>
      <c r="I183" s="275"/>
      <c r="J183" s="275"/>
      <c r="K183" s="365"/>
    </row>
    <row r="184" spans="1:11" ht="15" customHeight="1">
      <c r="A184" s="335"/>
      <c r="B184" s="366"/>
      <c r="C184" s="366"/>
      <c r="D184" s="336"/>
      <c r="E184" s="277"/>
      <c r="F184" s="367"/>
      <c r="G184" s="275"/>
      <c r="H184" s="275"/>
      <c r="I184" s="275"/>
      <c r="J184" s="275"/>
      <c r="K184" s="365"/>
    </row>
    <row r="185" spans="1:11" ht="15.75" customHeight="1">
      <c r="A185" s="226" t="s">
        <v>643</v>
      </c>
      <c r="B185" s="6"/>
      <c r="C185" s="221"/>
      <c r="D185" s="221"/>
      <c r="E185" s="221"/>
      <c r="F185" s="17"/>
      <c r="G185" s="214"/>
      <c r="H185" s="214"/>
      <c r="I185" s="214"/>
      <c r="J185" s="214"/>
      <c r="K185" s="17"/>
    </row>
    <row r="186" spans="1:11" ht="15" customHeight="1" thickBot="1">
      <c r="A186" s="387"/>
      <c r="B186" s="280"/>
      <c r="C186" s="277"/>
      <c r="D186" s="277"/>
      <c r="E186" s="277"/>
      <c r="F186" s="278"/>
      <c r="G186" s="274"/>
      <c r="H186" s="274"/>
      <c r="I186" s="274"/>
      <c r="J186" s="274"/>
      <c r="K186" s="278"/>
    </row>
    <row r="187" spans="1:11" ht="15.75" customHeight="1" thickBot="1">
      <c r="A187" s="227" t="s">
        <v>503</v>
      </c>
      <c r="B187" s="280"/>
      <c r="C187" s="277"/>
      <c r="D187" s="277"/>
      <c r="E187" s="277"/>
      <c r="F187" s="17"/>
      <c r="G187" s="274"/>
      <c r="H187" s="278"/>
      <c r="I187" s="274"/>
      <c r="J187" s="342" t="s">
        <v>475</v>
      </c>
      <c r="K187" s="292" t="s">
        <v>15</v>
      </c>
    </row>
    <row r="188" spans="1:11" ht="15" customHeight="1">
      <c r="A188" s="327" t="s">
        <v>477</v>
      </c>
      <c r="B188" s="408"/>
      <c r="C188" s="316" t="s">
        <v>473</v>
      </c>
      <c r="D188" s="306"/>
      <c r="E188" s="306"/>
      <c r="F188" s="304"/>
      <c r="G188" s="274"/>
      <c r="H188" s="275"/>
      <c r="I188" s="274"/>
      <c r="J188" s="294" t="s">
        <v>474</v>
      </c>
      <c r="K188" s="294" t="s">
        <v>476</v>
      </c>
    </row>
    <row r="189" spans="1:11" ht="15.75" customHeight="1" thickBot="1">
      <c r="A189" s="302" t="s">
        <v>472</v>
      </c>
      <c r="B189" s="416"/>
      <c r="C189" s="302" t="s">
        <v>14</v>
      </c>
      <c r="D189" s="317"/>
      <c r="E189" s="329"/>
      <c r="F189" s="330"/>
      <c r="G189" s="280"/>
      <c r="H189" s="280"/>
      <c r="I189" s="280"/>
      <c r="J189" s="299" t="s">
        <v>0</v>
      </c>
      <c r="K189" s="299" t="s">
        <v>16</v>
      </c>
    </row>
    <row r="190" spans="1:11" ht="15.75" customHeight="1">
      <c r="A190" s="491" t="s">
        <v>645</v>
      </c>
      <c r="B190" s="532"/>
      <c r="C190" s="512"/>
      <c r="D190" s="513"/>
      <c r="E190" s="513"/>
      <c r="F190" s="514"/>
      <c r="G190" s="280"/>
      <c r="H190" s="280"/>
      <c r="I190" s="280"/>
      <c r="J190" s="343"/>
      <c r="K190" s="343"/>
    </row>
    <row r="191" spans="1:11" ht="15.75" customHeight="1">
      <c r="A191" s="325" t="s">
        <v>646</v>
      </c>
      <c r="B191" s="533"/>
      <c r="C191" s="405"/>
      <c r="D191" s="516" t="s">
        <v>19</v>
      </c>
      <c r="E191" s="436"/>
      <c r="F191" s="437"/>
      <c r="G191" s="280"/>
      <c r="H191" s="280"/>
      <c r="I191" s="280"/>
      <c r="J191" s="298">
        <v>25</v>
      </c>
      <c r="K191" s="297">
        <v>5</v>
      </c>
    </row>
    <row r="192" spans="1:11" ht="15.75" customHeight="1">
      <c r="A192" s="325" t="s">
        <v>647</v>
      </c>
      <c r="B192" s="533"/>
      <c r="C192" s="405"/>
      <c r="D192" s="516" t="s">
        <v>560</v>
      </c>
      <c r="E192" s="436"/>
      <c r="F192" s="437"/>
      <c r="G192" s="280"/>
      <c r="H192" s="280"/>
      <c r="I192" s="280"/>
      <c r="J192" s="298">
        <v>25</v>
      </c>
      <c r="K192" s="297">
        <v>5</v>
      </c>
    </row>
    <row r="193" spans="1:11" ht="15.75" customHeight="1">
      <c r="A193" s="325" t="s">
        <v>648</v>
      </c>
      <c r="B193" s="533"/>
      <c r="C193" s="405" t="s">
        <v>559</v>
      </c>
      <c r="D193" s="74" t="s">
        <v>558</v>
      </c>
      <c r="E193" s="400"/>
      <c r="F193" s="429"/>
      <c r="G193" s="276"/>
      <c r="H193" s="280"/>
      <c r="I193" s="280"/>
      <c r="J193" s="298">
        <v>25</v>
      </c>
      <c r="K193" s="297">
        <v>5</v>
      </c>
    </row>
    <row r="194" spans="1:11" ht="15.75" customHeight="1">
      <c r="A194" s="326" t="s">
        <v>593</v>
      </c>
      <c r="B194" s="533"/>
      <c r="C194" s="405"/>
      <c r="D194" s="541"/>
      <c r="E194" s="400"/>
      <c r="F194" s="401"/>
      <c r="G194" s="276"/>
      <c r="H194" s="280"/>
      <c r="I194" s="280"/>
      <c r="J194" s="298"/>
      <c r="K194" s="297"/>
    </row>
    <row r="195" spans="1:11" ht="15.75" customHeight="1">
      <c r="A195" s="325" t="s">
        <v>649</v>
      </c>
      <c r="B195" s="533"/>
      <c r="C195" s="405"/>
      <c r="D195" s="74" t="s">
        <v>19</v>
      </c>
      <c r="E195" s="400"/>
      <c r="F195" s="401"/>
      <c r="G195" s="276"/>
      <c r="H195" s="280"/>
      <c r="I195" s="280"/>
      <c r="J195" s="298">
        <v>25</v>
      </c>
      <c r="K195" s="297">
        <v>5</v>
      </c>
    </row>
    <row r="196" spans="1:11" ht="15.75" customHeight="1">
      <c r="A196" s="326" t="s">
        <v>606</v>
      </c>
      <c r="B196" s="533"/>
      <c r="C196" s="405"/>
      <c r="D196" s="447"/>
      <c r="E196" s="455"/>
      <c r="F196" s="464"/>
      <c r="G196" s="276"/>
      <c r="H196" s="280"/>
      <c r="I196" s="280"/>
      <c r="J196" s="298"/>
      <c r="K196" s="297"/>
    </row>
    <row r="197" spans="1:11" ht="15.75" customHeight="1">
      <c r="A197" s="325" t="s">
        <v>650</v>
      </c>
      <c r="B197" s="533"/>
      <c r="C197" s="405"/>
      <c r="D197" s="95" t="s">
        <v>560</v>
      </c>
      <c r="E197" s="455"/>
      <c r="F197" s="464"/>
      <c r="G197" s="276"/>
      <c r="H197" s="280"/>
      <c r="I197" s="280"/>
      <c r="J197" s="298">
        <v>25</v>
      </c>
      <c r="K197" s="297">
        <v>5</v>
      </c>
    </row>
    <row r="198" spans="1:11" ht="15.75" customHeight="1">
      <c r="A198" s="428" t="s">
        <v>607</v>
      </c>
      <c r="B198" s="526"/>
      <c r="C198" s="527" t="s">
        <v>559</v>
      </c>
      <c r="D198" s="74" t="s">
        <v>558</v>
      </c>
      <c r="E198" s="524"/>
      <c r="F198" s="528"/>
      <c r="G198" s="276"/>
      <c r="H198" s="280"/>
      <c r="I198" s="280"/>
      <c r="J198" s="294">
        <v>25</v>
      </c>
      <c r="K198" s="297">
        <v>5</v>
      </c>
    </row>
    <row r="199" spans="1:11" ht="15.75" customHeight="1">
      <c r="A199" s="349" t="s">
        <v>586</v>
      </c>
      <c r="B199" s="526"/>
      <c r="C199" s="527"/>
      <c r="D199" s="346"/>
      <c r="E199" s="525"/>
      <c r="F199" s="531"/>
      <c r="G199" s="276"/>
      <c r="H199" s="280"/>
      <c r="I199" s="280"/>
      <c r="J199" s="294"/>
      <c r="K199" s="438"/>
    </row>
    <row r="200" spans="1:11" ht="15.75" customHeight="1">
      <c r="A200" s="428" t="s">
        <v>651</v>
      </c>
      <c r="B200" s="526"/>
      <c r="C200" s="527"/>
      <c r="D200" s="74" t="s">
        <v>560</v>
      </c>
      <c r="E200" s="525"/>
      <c r="F200" s="531"/>
      <c r="G200" s="276"/>
      <c r="H200" s="280"/>
      <c r="I200" s="280"/>
      <c r="J200" s="294">
        <v>25</v>
      </c>
      <c r="K200" s="438">
        <v>5</v>
      </c>
    </row>
    <row r="201" spans="1:11" ht="15.75" customHeight="1">
      <c r="A201" s="349" t="s">
        <v>602</v>
      </c>
      <c r="B201" s="526"/>
      <c r="C201" s="527"/>
      <c r="D201" s="346"/>
      <c r="E201" s="525"/>
      <c r="F201" s="531"/>
      <c r="G201" s="276"/>
      <c r="H201" s="280"/>
      <c r="I201" s="280"/>
      <c r="J201" s="294"/>
      <c r="K201" s="438"/>
    </row>
    <row r="202" spans="1:11" ht="15.75" customHeight="1">
      <c r="A202" s="534" t="s">
        <v>652</v>
      </c>
      <c r="B202" s="535"/>
      <c r="C202" s="530"/>
      <c r="D202" s="74" t="s">
        <v>19</v>
      </c>
      <c r="E202" s="524"/>
      <c r="F202" s="528"/>
      <c r="G202" s="276"/>
      <c r="H202" s="280"/>
      <c r="I202" s="280"/>
      <c r="J202" s="294">
        <v>25</v>
      </c>
      <c r="K202" s="297">
        <v>5</v>
      </c>
    </row>
    <row r="203" spans="1:11" ht="15.75" customHeight="1" thickBot="1">
      <c r="A203" s="385"/>
      <c r="B203" s="536"/>
      <c r="C203" s="380"/>
      <c r="D203" s="623"/>
      <c r="E203" s="515"/>
      <c r="F203" s="456"/>
      <c r="G203" s="276"/>
      <c r="H203" s="280"/>
      <c r="I203" s="280"/>
      <c r="J203" s="384"/>
      <c r="K203" s="398"/>
    </row>
    <row r="204" spans="1:11" ht="16.5" thickBot="1">
      <c r="A204" s="319"/>
      <c r="B204" s="278"/>
      <c r="C204" s="278"/>
      <c r="D204" s="212"/>
      <c r="E204" s="278"/>
      <c r="F204" s="318"/>
      <c r="G204" s="280"/>
      <c r="H204" s="280"/>
      <c r="I204" s="280"/>
      <c r="J204" s="281" t="s">
        <v>25</v>
      </c>
      <c r="K204" s="398">
        <f>SUM(K190:K203)</f>
        <v>40</v>
      </c>
    </row>
    <row r="205" spans="1:11" ht="15.75">
      <c r="A205" s="319"/>
      <c r="B205" s="278"/>
      <c r="C205" s="278"/>
      <c r="D205" s="212"/>
      <c r="E205" s="278"/>
      <c r="F205" s="318"/>
      <c r="G205" s="280"/>
      <c r="H205" s="280"/>
      <c r="I205" s="280"/>
      <c r="J205" s="281"/>
      <c r="K205" s="305"/>
    </row>
    <row r="206" spans="1:11" ht="18.75" thickBot="1">
      <c r="A206" s="370" t="s">
        <v>514</v>
      </c>
      <c r="B206" s="278"/>
      <c r="C206" s="278"/>
      <c r="D206" s="212"/>
      <c r="E206" s="278"/>
      <c r="F206" s="318"/>
      <c r="G206" s="280"/>
      <c r="H206" s="280"/>
      <c r="I206" s="280"/>
      <c r="J206" s="281"/>
      <c r="K206" s="305"/>
    </row>
    <row r="207" spans="1:11" ht="16.5" hidden="1" thickBot="1">
      <c r="A207" s="372" t="s">
        <v>515</v>
      </c>
      <c r="B207" s="373"/>
      <c r="C207" s="374"/>
      <c r="D207" s="375"/>
      <c r="E207" s="376"/>
      <c r="F207" s="377"/>
      <c r="G207" s="280"/>
      <c r="H207" s="280"/>
      <c r="I207" s="280"/>
      <c r="J207" s="378"/>
      <c r="K207" s="379"/>
    </row>
    <row r="208" spans="1:11" ht="16.5" thickBot="1">
      <c r="A208" s="613" t="s">
        <v>632</v>
      </c>
      <c r="B208" s="475"/>
      <c r="C208" s="615"/>
      <c r="D208" s="616"/>
      <c r="E208" s="475"/>
      <c r="F208" s="417"/>
      <c r="G208" s="280"/>
      <c r="H208" s="280"/>
      <c r="I208" s="280"/>
      <c r="J208" s="618"/>
      <c r="K208" s="453">
        <v>0</v>
      </c>
    </row>
    <row r="209" spans="1:11" ht="16.5" thickBot="1">
      <c r="A209" s="319"/>
      <c r="B209" s="278"/>
      <c r="C209" s="278"/>
      <c r="D209" s="212"/>
      <c r="E209" s="278"/>
      <c r="F209" s="319"/>
      <c r="G209" s="280"/>
      <c r="H209" s="280"/>
      <c r="I209" s="280"/>
      <c r="J209" s="281" t="s">
        <v>25</v>
      </c>
      <c r="K209" s="398">
        <v>0</v>
      </c>
    </row>
    <row r="210" spans="1:11" ht="15.75">
      <c r="A210" s="278"/>
      <c r="B210" s="278"/>
      <c r="C210" s="278"/>
      <c r="D210" s="212"/>
      <c r="E210" s="278"/>
      <c r="F210" s="278"/>
      <c r="G210" s="280"/>
      <c r="H210" s="280"/>
      <c r="I210" s="280"/>
      <c r="J210" s="281"/>
      <c r="K210" s="305"/>
    </row>
    <row r="211" spans="1:11" ht="18.75" thickBot="1">
      <c r="A211" s="279" t="s">
        <v>516</v>
      </c>
      <c r="B211" s="278"/>
      <c r="C211" s="278"/>
      <c r="D211" s="212"/>
      <c r="E211" s="278"/>
      <c r="F211" s="278"/>
      <c r="G211" s="280"/>
      <c r="H211" s="280"/>
      <c r="I211" s="280"/>
      <c r="J211" s="281"/>
      <c r="K211" s="305"/>
    </row>
    <row r="212" spans="1:11" ht="15.75">
      <c r="A212" s="345" t="s">
        <v>653</v>
      </c>
      <c r="B212" s="368"/>
      <c r="C212" s="368"/>
      <c r="D212" s="348"/>
      <c r="E212" s="368"/>
      <c r="F212" s="368"/>
      <c r="G212" s="368"/>
      <c r="H212" s="368"/>
      <c r="I212" s="368"/>
      <c r="J212" s="498"/>
      <c r="K212" s="453">
        <v>6</v>
      </c>
    </row>
    <row r="213" spans="1:11" ht="16.5" hidden="1" thickBot="1">
      <c r="A213" s="380"/>
      <c r="B213" s="381"/>
      <c r="C213" s="381"/>
      <c r="D213" s="382"/>
      <c r="E213" s="381"/>
      <c r="F213" s="381"/>
      <c r="G213" s="381"/>
      <c r="H213" s="381"/>
      <c r="I213" s="383"/>
      <c r="J213" s="384"/>
      <c r="K213" s="402"/>
    </row>
    <row r="214" spans="1:11" ht="16.5" thickBot="1">
      <c r="A214" s="499" t="s">
        <v>654</v>
      </c>
      <c r="B214" s="381"/>
      <c r="C214" s="381"/>
      <c r="D214" s="382"/>
      <c r="E214" s="381"/>
      <c r="F214" s="381"/>
      <c r="G214" s="381"/>
      <c r="H214" s="381"/>
      <c r="I214" s="381"/>
      <c r="J214" s="500"/>
      <c r="K214" s="402">
        <v>6</v>
      </c>
    </row>
    <row r="215" spans="1:11" ht="16.5" thickBot="1">
      <c r="A215" s="367"/>
      <c r="B215" s="278"/>
      <c r="C215" s="278"/>
      <c r="D215" s="212"/>
      <c r="E215" s="278"/>
      <c r="F215" s="278"/>
      <c r="G215" s="280"/>
      <c r="H215" s="280"/>
      <c r="I215" s="280"/>
      <c r="J215" s="281" t="s">
        <v>25</v>
      </c>
      <c r="K215" s="300">
        <f>SUM(K212:K214)</f>
        <v>12</v>
      </c>
    </row>
    <row r="216" spans="1:11" ht="15.75">
      <c r="A216" s="367"/>
      <c r="B216" s="278"/>
      <c r="C216" s="278"/>
      <c r="D216" s="212"/>
      <c r="E216" s="278"/>
      <c r="F216" s="278"/>
      <c r="G216" s="280"/>
      <c r="H216" s="280"/>
      <c r="I216" s="280"/>
      <c r="J216" s="281"/>
      <c r="K216" s="305"/>
    </row>
    <row r="217" spans="1:11" ht="15.75">
      <c r="A217" s="367"/>
      <c r="B217" s="278"/>
      <c r="C217" s="278"/>
      <c r="D217" s="212"/>
      <c r="E217" s="278"/>
      <c r="F217" s="278"/>
      <c r="G217" s="280"/>
      <c r="H217" s="280"/>
      <c r="I217" s="280"/>
      <c r="J217" s="281"/>
      <c r="K217" s="305"/>
    </row>
    <row r="218" spans="1:11" ht="15.75">
      <c r="A218" s="52"/>
      <c r="B218" s="321"/>
      <c r="C218" s="321"/>
      <c r="D218" s="322"/>
      <c r="E218" s="321"/>
      <c r="F218" s="321"/>
      <c r="G218" s="340"/>
      <c r="H218" s="340"/>
      <c r="I218" s="340"/>
      <c r="J218" s="281"/>
      <c r="K218" s="305"/>
    </row>
    <row r="219" spans="1:11" ht="15.75">
      <c r="A219" s="52" t="s">
        <v>655</v>
      </c>
      <c r="B219" s="321"/>
      <c r="C219" s="321"/>
      <c r="D219" s="322"/>
      <c r="E219" s="321"/>
      <c r="F219" s="321"/>
      <c r="G219" s="340"/>
      <c r="H219" s="340"/>
      <c r="I219" s="340"/>
      <c r="J219" s="281"/>
      <c r="K219" s="305"/>
    </row>
    <row r="220" spans="1:11" ht="15.75">
      <c r="A220" s="52" t="s">
        <v>548</v>
      </c>
      <c r="B220" s="321"/>
      <c r="C220" s="321"/>
      <c r="D220" s="322"/>
      <c r="E220" s="321"/>
      <c r="F220" s="321"/>
      <c r="G220" s="340"/>
      <c r="H220" s="340"/>
      <c r="I220" s="340"/>
      <c r="J220" s="281"/>
      <c r="K220" s="305"/>
    </row>
    <row r="221" spans="1:11" ht="15.75">
      <c r="A221" s="52" t="s">
        <v>550</v>
      </c>
      <c r="B221" s="321"/>
      <c r="C221" s="321"/>
      <c r="D221" s="322"/>
      <c r="E221" s="321"/>
      <c r="F221" s="321"/>
      <c r="G221" s="340"/>
      <c r="H221" s="340"/>
      <c r="I221" s="340"/>
      <c r="J221" s="281"/>
      <c r="K221" s="305"/>
    </row>
    <row r="222" spans="1:11" ht="15.75">
      <c r="A222" s="52"/>
      <c r="B222" s="321"/>
      <c r="C222" s="321"/>
      <c r="D222" s="322"/>
      <c r="E222" s="321"/>
      <c r="F222" s="321"/>
      <c r="G222" s="340"/>
      <c r="H222" s="340"/>
      <c r="I222" s="340"/>
      <c r="J222" s="281"/>
      <c r="K222" s="305"/>
    </row>
    <row r="223" spans="1:11" ht="15.75">
      <c r="A223" s="52"/>
      <c r="B223" s="321"/>
      <c r="C223" s="321"/>
      <c r="D223" s="322"/>
      <c r="E223" s="321"/>
      <c r="F223" s="321"/>
      <c r="G223" s="52" t="s">
        <v>504</v>
      </c>
      <c r="H223" s="52"/>
      <c r="I223" s="52"/>
      <c r="J223" s="281"/>
      <c r="K223" s="305"/>
    </row>
    <row r="224" spans="1:11" ht="15.75">
      <c r="A224" s="278"/>
      <c r="B224" s="278"/>
      <c r="C224" s="17"/>
      <c r="D224" s="278"/>
      <c r="E224" s="17"/>
      <c r="F224" s="278"/>
      <c r="G224" s="11" t="s">
        <v>502</v>
      </c>
      <c r="H224" s="16"/>
      <c r="I224" s="16"/>
      <c r="J224" s="207"/>
      <c r="K224" s="282"/>
    </row>
    <row r="225" spans="1:11" ht="15.75">
      <c r="A225" s="278"/>
      <c r="B225" s="278"/>
      <c r="C225" s="278"/>
      <c r="D225" s="278"/>
      <c r="E225" s="278"/>
      <c r="F225" s="278"/>
      <c r="G225" s="276"/>
      <c r="H225" s="364"/>
      <c r="I225" s="364"/>
      <c r="J225" s="365"/>
      <c r="K225" s="282"/>
    </row>
    <row r="226" spans="1:11" ht="26.25">
      <c r="A226" s="279" t="s">
        <v>524</v>
      </c>
      <c r="B226" s="278"/>
      <c r="C226" s="340"/>
      <c r="D226" s="358"/>
      <c r="E226" s="358"/>
      <c r="F226" s="59"/>
      <c r="G226" s="59"/>
      <c r="H226" s="59"/>
      <c r="I226" s="59"/>
      <c r="J226" s="59"/>
      <c r="K226" s="359"/>
    </row>
    <row r="227" spans="1:11" ht="26.25">
      <c r="A227" s="279" t="s">
        <v>546</v>
      </c>
      <c r="B227" s="59"/>
      <c r="C227" s="278"/>
      <c r="D227" s="477"/>
      <c r="E227" s="278"/>
      <c r="F227" s="358"/>
      <c r="G227" s="278"/>
      <c r="H227" s="278"/>
      <c r="I227" s="278"/>
      <c r="J227" s="281"/>
      <c r="K227" s="359"/>
    </row>
    <row r="228" spans="1:11" ht="30">
      <c r="A228" s="279" t="s">
        <v>525</v>
      </c>
      <c r="B228" s="360"/>
      <c r="C228" s="278"/>
      <c r="D228" s="278"/>
      <c r="E228" s="278"/>
      <c r="F228" s="278"/>
      <c r="G228" s="361"/>
      <c r="H228" s="321"/>
      <c r="I228" s="321"/>
      <c r="J228" s="362"/>
      <c r="K228" s="363"/>
    </row>
    <row r="229" spans="1:11" ht="18">
      <c r="A229" s="59"/>
      <c r="B229" s="278"/>
      <c r="C229" s="278"/>
      <c r="D229" s="278"/>
      <c r="E229" s="278"/>
      <c r="F229" s="278"/>
      <c r="G229" s="278"/>
      <c r="H229" s="321"/>
      <c r="I229" s="321"/>
      <c r="J229" s="362"/>
      <c r="K229" s="363"/>
    </row>
    <row r="230" spans="1:11" ht="12.75">
      <c r="A230" s="477"/>
      <c r="B230" s="477"/>
      <c r="C230" s="477"/>
      <c r="D230" s="477"/>
      <c r="E230" s="477"/>
      <c r="F230" s="477"/>
      <c r="G230" s="477"/>
      <c r="H230" s="477"/>
      <c r="I230" s="477"/>
      <c r="J230" s="4"/>
      <c r="K230" s="4"/>
    </row>
    <row r="231" spans="1:11" ht="12.75">
      <c r="A231" s="477"/>
      <c r="B231" s="477"/>
      <c r="C231" s="477"/>
      <c r="D231" s="477"/>
      <c r="E231" s="477"/>
      <c r="F231" s="477"/>
      <c r="G231" s="477"/>
      <c r="H231" s="477"/>
      <c r="I231" s="477"/>
      <c r="J231" s="4"/>
      <c r="K231" s="4"/>
    </row>
    <row r="232" spans="1:11" ht="12.75">
      <c r="A232" s="477"/>
      <c r="B232" s="477"/>
      <c r="C232" s="477"/>
      <c r="D232" s="477"/>
      <c r="E232" s="477"/>
      <c r="F232" s="477"/>
      <c r="G232" s="477"/>
      <c r="H232" s="477"/>
      <c r="I232" s="477"/>
      <c r="J232" s="4"/>
      <c r="K232" s="4"/>
    </row>
    <row r="233" spans="1:11" ht="12.75">
      <c r="A233" s="477"/>
      <c r="B233" s="477"/>
      <c r="C233" s="477"/>
      <c r="D233" s="477"/>
      <c r="E233" s="477"/>
      <c r="F233" s="477"/>
      <c r="G233" s="477"/>
      <c r="H233" s="477"/>
      <c r="I233" s="477"/>
      <c r="J233" s="4"/>
      <c r="K233" s="4"/>
    </row>
    <row r="234" spans="1:11" ht="12.75">
      <c r="A234" s="472"/>
      <c r="B234" s="472"/>
      <c r="C234" s="472"/>
      <c r="D234" s="472"/>
      <c r="E234" s="472"/>
      <c r="F234" s="472"/>
      <c r="G234" s="472"/>
      <c r="H234" s="472"/>
      <c r="I234" s="472" t="s">
        <v>527</v>
      </c>
      <c r="J234" s="473"/>
      <c r="K234" s="473"/>
    </row>
    <row r="235" spans="1:11" ht="12.75">
      <c r="A235" s="472"/>
      <c r="B235" s="472"/>
      <c r="C235" s="472"/>
      <c r="D235" s="472"/>
      <c r="E235" s="472"/>
      <c r="F235" s="472"/>
      <c r="G235" s="472"/>
      <c r="H235" s="472"/>
      <c r="I235" s="472"/>
      <c r="J235" s="473"/>
      <c r="K235" s="473"/>
    </row>
    <row r="236" spans="1:11" ht="12.75">
      <c r="A236" s="472"/>
      <c r="B236" s="472"/>
      <c r="C236" s="472"/>
      <c r="D236" s="472"/>
      <c r="E236" s="472"/>
      <c r="F236" s="472"/>
      <c r="G236" s="472"/>
      <c r="H236" s="472"/>
      <c r="I236" s="472"/>
      <c r="J236" s="473"/>
      <c r="K236" s="473"/>
    </row>
    <row r="237" spans="1:11" ht="12.75">
      <c r="A237" s="472"/>
      <c r="B237" s="472"/>
      <c r="C237" s="472"/>
      <c r="D237" s="472"/>
      <c r="E237" s="472"/>
      <c r="F237" s="472"/>
      <c r="G237" s="472"/>
      <c r="H237" s="472"/>
      <c r="I237" s="472"/>
      <c r="J237" s="473"/>
      <c r="K237" s="473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</sheetData>
  <sheetProtection/>
  <mergeCells count="33">
    <mergeCell ref="B124:I125"/>
    <mergeCell ref="J136:K136"/>
    <mergeCell ref="A4:A5"/>
    <mergeCell ref="B126:I127"/>
    <mergeCell ref="A21:K21"/>
    <mergeCell ref="J13:K13"/>
    <mergeCell ref="B13:G13"/>
    <mergeCell ref="J15:K15"/>
    <mergeCell ref="B3:I3"/>
    <mergeCell ref="A10:K10"/>
    <mergeCell ref="J12:K12"/>
    <mergeCell ref="J4:K5"/>
    <mergeCell ref="B4:I5"/>
    <mergeCell ref="J6:K6"/>
    <mergeCell ref="B12:G12"/>
    <mergeCell ref="H12:I12"/>
    <mergeCell ref="A144:K144"/>
    <mergeCell ref="A162:K162"/>
    <mergeCell ref="B128:I129"/>
    <mergeCell ref="A130:A131"/>
    <mergeCell ref="B130:I131"/>
    <mergeCell ref="J130:K131"/>
    <mergeCell ref="J132:K132"/>
    <mergeCell ref="A134:K134"/>
    <mergeCell ref="B136:G136"/>
    <mergeCell ref="H136:I136"/>
    <mergeCell ref="B141:G141"/>
    <mergeCell ref="J141:K141"/>
    <mergeCell ref="B137:G137"/>
    <mergeCell ref="J137:K137"/>
    <mergeCell ref="J139:K139"/>
    <mergeCell ref="B140:G140"/>
    <mergeCell ref="J140:K140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599"/>
      <c r="Y12" s="599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02"/>
      <c r="AA13" s="602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02"/>
      <c r="AA14" s="602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00"/>
      <c r="Y17" s="600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01"/>
      <c r="Y18" s="601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01"/>
      <c r="Y20" s="601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01"/>
      <c r="Y21" s="601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01"/>
      <c r="Y22" s="601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01"/>
      <c r="Y23" s="601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01"/>
      <c r="Y24" s="601"/>
      <c r="Z24" s="2"/>
    </row>
    <row r="25" spans="14:26" ht="15.75">
      <c r="N25" s="2"/>
      <c r="O25" s="235"/>
      <c r="P25" s="604"/>
      <c r="Q25" s="604"/>
      <c r="R25" s="604"/>
      <c r="S25" s="604"/>
      <c r="T25" s="604"/>
      <c r="U25" s="604"/>
      <c r="V25" s="236"/>
      <c r="W25" s="237"/>
      <c r="X25" s="601"/>
      <c r="Y25" s="601"/>
      <c r="Z25" s="2"/>
    </row>
    <row r="26" spans="14:26" ht="15.75">
      <c r="N26" s="2"/>
      <c r="O26" s="235"/>
      <c r="P26" s="604"/>
      <c r="Q26" s="604"/>
      <c r="R26" s="604"/>
      <c r="S26" s="604"/>
      <c r="T26" s="604"/>
      <c r="U26" s="604"/>
      <c r="V26" s="236"/>
      <c r="W26" s="237"/>
      <c r="X26" s="601"/>
      <c r="Y26" s="601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05" t="s">
        <v>216</v>
      </c>
      <c r="B418" s="606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05" t="s">
        <v>216</v>
      </c>
      <c r="AI418" s="606"/>
    </row>
    <row r="419" spans="1:35" ht="15.75" thickBot="1">
      <c r="A419" s="607"/>
      <c r="B419" s="608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07"/>
      <c r="AI419" s="608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05" t="s">
        <v>252</v>
      </c>
      <c r="B561" s="606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05" t="s">
        <v>252</v>
      </c>
      <c r="AI561" s="606"/>
    </row>
    <row r="562" spans="1:35" ht="15.75" thickBot="1">
      <c r="A562" s="607"/>
      <c r="B562" s="608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07"/>
      <c r="AI562" s="608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05" t="s">
        <v>315</v>
      </c>
      <c r="AI763" s="606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07"/>
      <c r="AI764" s="608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Francensco</cp:lastModifiedBy>
  <cp:lastPrinted>2012-03-16T16:22:12Z</cp:lastPrinted>
  <dcterms:created xsi:type="dcterms:W3CDTF">2004-09-21T11:53:18Z</dcterms:created>
  <dcterms:modified xsi:type="dcterms:W3CDTF">2012-03-16T16:23:29Z</dcterms:modified>
  <cp:category/>
  <cp:version/>
  <cp:contentType/>
  <cp:contentStatus/>
</cp:coreProperties>
</file>